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8195" windowHeight="10740"/>
  </bookViews>
  <sheets>
    <sheet name="relatório gerencial" sheetId="1" r:id="rId1"/>
    <sheet name="resumo do relat. gerencial" sheetId="2" r:id="rId2"/>
    <sheet name="nº de sócios" sheetId="4" r:id="rId3"/>
  </sheets>
  <calcPr calcId="145621"/>
</workbook>
</file>

<file path=xl/calcChain.xml><?xml version="1.0" encoding="utf-8"?>
<calcChain xmlns="http://schemas.openxmlformats.org/spreadsheetml/2006/main">
  <c r="B5" i="2" l="1"/>
  <c r="B15" i="1" l="1"/>
  <c r="B29" i="1"/>
  <c r="B30" i="1" l="1"/>
  <c r="B6" i="4" l="1"/>
</calcChain>
</file>

<file path=xl/sharedStrings.xml><?xml version="1.0" encoding="utf-8"?>
<sst xmlns="http://schemas.openxmlformats.org/spreadsheetml/2006/main" count="45" uniqueCount="41">
  <si>
    <t>Receita- sócio efetivo</t>
  </si>
  <si>
    <t>Receita- sócio usuário</t>
  </si>
  <si>
    <t>Receita- sócio clube de tiro</t>
  </si>
  <si>
    <t>Pró-labore de seguro de vida</t>
  </si>
  <si>
    <t>Outras receitas</t>
  </si>
  <si>
    <t>Brindes</t>
  </si>
  <si>
    <t>Doações</t>
  </si>
  <si>
    <t>Moto</t>
  </si>
  <si>
    <t xml:space="preserve">Pessoal e encargos sociais </t>
  </si>
  <si>
    <t>Benefícios</t>
  </si>
  <si>
    <t>Despesas bancárias</t>
  </si>
  <si>
    <t>Despesas com manutenção- sede campestre</t>
  </si>
  <si>
    <t>Despesas com manutenção- sede adm.</t>
  </si>
  <si>
    <t>Serviços profissionais</t>
  </si>
  <si>
    <t>Impostos, taxas e contribuições</t>
  </si>
  <si>
    <t>Despesas com eventos</t>
  </si>
  <si>
    <t>ABRIL</t>
  </si>
  <si>
    <t>RECEITAS ARRECADADAS (A)</t>
  </si>
  <si>
    <t>DESPESAS EXECUTADAS (B)</t>
  </si>
  <si>
    <t>"SALDO" RESULTADO FINANCEIRO (A-B)</t>
  </si>
  <si>
    <t>Sobras distribuídas- CREDFEDERAL</t>
  </si>
  <si>
    <t>Despesas gerais</t>
  </si>
  <si>
    <t>Despesas administrativas</t>
  </si>
  <si>
    <t>-</t>
  </si>
  <si>
    <t>Sócios usuários</t>
  </si>
  <si>
    <t>Pensionistas</t>
  </si>
  <si>
    <t>TOTAL</t>
  </si>
  <si>
    <t>Sócios servidores</t>
  </si>
  <si>
    <t>ASSOCIADOS</t>
  </si>
  <si>
    <t>Unimed PR 2,5%- ASPFPR</t>
  </si>
  <si>
    <t>Unimed 5%</t>
  </si>
  <si>
    <t>INADIMPLÊNCIA DE ASSOCIADOS</t>
  </si>
  <si>
    <t xml:space="preserve">DADOS RESUMIDOS </t>
  </si>
  <si>
    <t>RELATÓRIO GERENCIAL FINANCEIRO</t>
  </si>
  <si>
    <t>RECEITAS</t>
  </si>
  <si>
    <t>ARRECADADAS- ABRIL</t>
  </si>
  <si>
    <t>EXECUTADAS- ABRIL</t>
  </si>
  <si>
    <t>DESPESAS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</si>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</sst>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Border="1"/>
    <xf numFmtId="0" fontId="0" fillId="0" borderId="0" xfId="0"/>
    <xf numFmtId="44" fontId="0" fillId="0" borderId="0" xfId="0" applyNumberFormat="1"/>
    <xf numFmtId="0" fontId="0" fillId="0" borderId="0" xfId="0" applyFill="1"/>
    <xf numFmtId="44" fontId="2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0" xfId="0" applyFont="1" applyFill="1" applyBorder="1"/>
    <xf numFmtId="44" fontId="5" fillId="3" borderId="2" xfId="0" applyNumberFormat="1" applyFont="1" applyFill="1" applyBorder="1"/>
    <xf numFmtId="0" fontId="3" fillId="4" borderId="10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7" fillId="0" borderId="0" xfId="0" applyFont="1" applyFill="1" applyBorder="1" applyAlignment="1"/>
    <xf numFmtId="44" fontId="9" fillId="3" borderId="2" xfId="0" applyNumberFormat="1" applyFont="1" applyFill="1" applyBorder="1" applyAlignment="1"/>
    <xf numFmtId="44" fontId="9" fillId="2" borderId="3" xfId="0" applyNumberFormat="1" applyFont="1" applyFill="1" applyBorder="1" applyAlignment="1">
      <alignment horizontal="center"/>
    </xf>
    <xf numFmtId="44" fontId="10" fillId="3" borderId="1" xfId="0" applyNumberFormat="1" applyFont="1" applyFill="1" applyBorder="1"/>
    <xf numFmtId="0" fontId="6" fillId="0" borderId="0" xfId="0" applyFont="1" applyBorder="1"/>
    <xf numFmtId="44" fontId="6" fillId="0" borderId="4" xfId="0" applyNumberFormat="1" applyFont="1" applyBorder="1"/>
    <xf numFmtId="44" fontId="6" fillId="0" borderId="4" xfId="0" applyNumberFormat="1" applyFont="1" applyBorder="1" applyAlignment="1">
      <alignment horizontal="center"/>
    </xf>
    <xf numFmtId="0" fontId="6" fillId="0" borderId="2" xfId="0" applyFont="1" applyFill="1" applyBorder="1"/>
    <xf numFmtId="0" fontId="6" fillId="0" borderId="2" xfId="0" applyFont="1" applyBorder="1"/>
    <xf numFmtId="44" fontId="6" fillId="0" borderId="4" xfId="0" applyNumberFormat="1" applyFont="1" applyFill="1" applyBorder="1"/>
    <xf numFmtId="0" fontId="6" fillId="0" borderId="4" xfId="0" applyFont="1" applyBorder="1"/>
    <xf numFmtId="44" fontId="6" fillId="0" borderId="2" xfId="0" applyNumberFormat="1" applyFont="1" applyBorder="1"/>
    <xf numFmtId="0" fontId="6" fillId="0" borderId="4" xfId="0" applyFont="1" applyFill="1" applyBorder="1"/>
    <xf numFmtId="0" fontId="8" fillId="3" borderId="0" xfId="0" applyFont="1" applyFill="1" applyBorder="1"/>
    <xf numFmtId="0" fontId="8" fillId="2" borderId="0" xfId="0" applyNumberFormat="1" applyFont="1" applyFill="1" applyBorder="1" applyAlignment="1"/>
    <xf numFmtId="0" fontId="10" fillId="3" borderId="7" xfId="0" applyFont="1" applyFill="1" applyBorder="1"/>
    <xf numFmtId="0" fontId="5" fillId="5" borderId="8" xfId="0" applyFont="1" applyFill="1" applyBorder="1"/>
    <xf numFmtId="44" fontId="5" fillId="5" borderId="10" xfId="0" applyNumberFormat="1" applyFont="1" applyFill="1" applyBorder="1"/>
    <xf numFmtId="0" fontId="5" fillId="10" borderId="5" xfId="0" applyFont="1" applyFill="1" applyBorder="1"/>
    <xf numFmtId="44" fontId="5" fillId="10" borderId="2" xfId="0" applyNumberFormat="1" applyFont="1" applyFill="1" applyBorder="1"/>
    <xf numFmtId="0" fontId="6" fillId="2" borderId="11" xfId="0" applyFont="1" applyFill="1" applyBorder="1"/>
    <xf numFmtId="44" fontId="6" fillId="2" borderId="3" xfId="0" applyNumberFormat="1" applyFont="1" applyFill="1" applyBorder="1"/>
    <xf numFmtId="0" fontId="2" fillId="8" borderId="9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44" fontId="2" fillId="9" borderId="9" xfId="0" applyNumberFormat="1" applyFont="1" applyFill="1" applyBorder="1" applyAlignment="1">
      <alignment horizontal="center"/>
    </xf>
    <xf numFmtId="44" fontId="2" fillId="9" borderId="0" xfId="0" applyNumberFormat="1" applyFont="1" applyFill="1" applyBorder="1" applyAlignment="1">
      <alignment horizontal="center"/>
    </xf>
    <xf numFmtId="44" fontId="2" fillId="9" borderId="10" xfId="0" applyNumberFormat="1" applyFont="1" applyFill="1" applyBorder="1" applyAlignment="1">
      <alignment horizontal="center"/>
    </xf>
    <xf numFmtId="44" fontId="2" fillId="9" borderId="2" xfId="0" applyNumberFormat="1" applyFont="1" applyFill="1" applyBorder="1" applyAlignment="1">
      <alignment horizontal="center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11F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C8" sqref="C8"/>
    </sheetView>
  </sheetViews>
  <sheetFormatPr defaultRowHeight="15" x14ac:dyDescent="0.25"/>
  <cols>
    <col min="1" max="1" width="66" customWidth="1"/>
    <col min="2" max="2" width="30.7109375" customWidth="1"/>
    <col min="3" max="3" width="21.140625" customWidth="1"/>
    <col min="6" max="6" width="19.42578125" customWidth="1"/>
    <col min="8" max="8" width="9.140625" style="3" customWidth="1"/>
  </cols>
  <sheetData>
    <row r="1" spans="1:8" s="2" customFormat="1" x14ac:dyDescent="0.25">
      <c r="H1" s="3"/>
    </row>
    <row r="2" spans="1:8" ht="30.75" customHeight="1" x14ac:dyDescent="0.3">
      <c r="A2" s="44" t="s">
        <v>33</v>
      </c>
      <c r="B2" s="45"/>
      <c r="C2" s="18"/>
    </row>
    <row r="3" spans="1:8" ht="15.75" customHeight="1" x14ac:dyDescent="0.25">
      <c r="A3" s="40" t="s">
        <v>34</v>
      </c>
      <c r="B3" s="42" t="s">
        <v>35</v>
      </c>
    </row>
    <row r="4" spans="1:8" ht="15.75" customHeight="1" x14ac:dyDescent="0.25">
      <c r="A4" s="41"/>
      <c r="B4" s="43"/>
    </row>
    <row r="5" spans="1:8" ht="15.75" x14ac:dyDescent="0.25">
      <c r="A5" s="22" t="s">
        <v>0</v>
      </c>
      <c r="B5" s="23">
        <v>44854.52</v>
      </c>
    </row>
    <row r="6" spans="1:8" ht="15.75" x14ac:dyDescent="0.25">
      <c r="A6" s="22" t="s">
        <v>1</v>
      </c>
      <c r="B6" s="23">
        <v>2945.88</v>
      </c>
    </row>
    <row r="7" spans="1:8" ht="15.75" x14ac:dyDescent="0.25">
      <c r="A7" s="22" t="s">
        <v>2</v>
      </c>
      <c r="B7" s="23">
        <v>1250</v>
      </c>
    </row>
    <row r="8" spans="1:8" ht="15.75" x14ac:dyDescent="0.25">
      <c r="A8" s="22" t="s">
        <v>3</v>
      </c>
      <c r="B8" s="24" t="s">
        <v>23</v>
      </c>
      <c r="F8" s="1"/>
    </row>
    <row r="9" spans="1:8" ht="15.75" x14ac:dyDescent="0.25">
      <c r="A9" s="25" t="s">
        <v>30</v>
      </c>
      <c r="B9" s="23">
        <v>22449.86</v>
      </c>
      <c r="C9" s="3"/>
    </row>
    <row r="10" spans="1:8" ht="15.75" x14ac:dyDescent="0.25">
      <c r="A10" s="25" t="s">
        <v>4</v>
      </c>
      <c r="B10" s="24" t="s">
        <v>23</v>
      </c>
    </row>
    <row r="11" spans="1:8" ht="15.75" x14ac:dyDescent="0.25">
      <c r="A11" s="26" t="s">
        <v>5</v>
      </c>
      <c r="B11" s="23">
        <v>547.57000000000005</v>
      </c>
    </row>
    <row r="12" spans="1:8" s="2" customFormat="1" ht="15.75" x14ac:dyDescent="0.25">
      <c r="A12" s="25" t="s">
        <v>20</v>
      </c>
      <c r="B12" s="27">
        <v>3493.42</v>
      </c>
      <c r="H12" s="3"/>
    </row>
    <row r="13" spans="1:8" ht="15.75" x14ac:dyDescent="0.25">
      <c r="A13" s="25" t="s">
        <v>6</v>
      </c>
      <c r="B13" s="24" t="s">
        <v>23</v>
      </c>
    </row>
    <row r="14" spans="1:8" ht="15.75" x14ac:dyDescent="0.25">
      <c r="A14" s="25" t="s">
        <v>7</v>
      </c>
      <c r="B14" s="24" t="s">
        <v>23</v>
      </c>
    </row>
    <row r="15" spans="1:8" s="2" customFormat="1" ht="17.25" customHeight="1" x14ac:dyDescent="0.3">
      <c r="A15" s="31" t="s">
        <v>38</v>
      </c>
      <c r="B15" s="19">
        <f>SUM(B5:B14)</f>
        <v>75541.25</v>
      </c>
      <c r="E15" s="5"/>
      <c r="F15" s="5"/>
      <c r="H15" s="3"/>
    </row>
    <row r="16" spans="1:8" ht="15.75" customHeight="1" x14ac:dyDescent="0.25">
      <c r="A16" s="46" t="s">
        <v>37</v>
      </c>
      <c r="B16" s="48" t="s">
        <v>36</v>
      </c>
      <c r="E16" s="5"/>
      <c r="F16" s="5"/>
    </row>
    <row r="17" spans="1:8" ht="15.75" customHeight="1" x14ac:dyDescent="0.25">
      <c r="A17" s="47"/>
      <c r="B17" s="49"/>
    </row>
    <row r="18" spans="1:8" ht="15.75" x14ac:dyDescent="0.25">
      <c r="A18" s="28" t="s">
        <v>8</v>
      </c>
      <c r="B18" s="23">
        <v>30331.62</v>
      </c>
    </row>
    <row r="19" spans="1:8" ht="15.75" x14ac:dyDescent="0.25">
      <c r="A19" s="28" t="s">
        <v>9</v>
      </c>
      <c r="B19" s="23">
        <v>2865</v>
      </c>
    </row>
    <row r="20" spans="1:8" ht="15.75" x14ac:dyDescent="0.25">
      <c r="A20" s="28" t="s">
        <v>22</v>
      </c>
      <c r="B20" s="23">
        <v>7615.87</v>
      </c>
      <c r="C20" s="4"/>
    </row>
    <row r="21" spans="1:8" ht="15.75" x14ac:dyDescent="0.25">
      <c r="A21" s="28" t="s">
        <v>10</v>
      </c>
      <c r="B21" s="23">
        <v>988.72</v>
      </c>
    </row>
    <row r="22" spans="1:8" ht="15.75" x14ac:dyDescent="0.25">
      <c r="A22" s="28" t="s">
        <v>11</v>
      </c>
      <c r="B22" s="23">
        <v>167.7</v>
      </c>
    </row>
    <row r="23" spans="1:8" ht="15.75" x14ac:dyDescent="0.25">
      <c r="A23" s="28" t="s">
        <v>12</v>
      </c>
      <c r="B23" s="23">
        <v>1104.26</v>
      </c>
    </row>
    <row r="24" spans="1:8" ht="15.75" x14ac:dyDescent="0.25">
      <c r="A24" s="28" t="s">
        <v>13</v>
      </c>
      <c r="B24" s="23">
        <v>5910.18</v>
      </c>
    </row>
    <row r="25" spans="1:8" ht="15.75" x14ac:dyDescent="0.25">
      <c r="A25" s="28" t="s">
        <v>14</v>
      </c>
      <c r="B25" s="29">
        <v>443.51</v>
      </c>
    </row>
    <row r="26" spans="1:8" ht="15.75" x14ac:dyDescent="0.25">
      <c r="A26" s="28" t="s">
        <v>29</v>
      </c>
      <c r="B26" s="23">
        <v>11224.93</v>
      </c>
    </row>
    <row r="27" spans="1:8" ht="15.75" x14ac:dyDescent="0.25">
      <c r="A27" s="28" t="s">
        <v>15</v>
      </c>
      <c r="B27" s="23">
        <v>2150</v>
      </c>
    </row>
    <row r="28" spans="1:8" s="2" customFormat="1" ht="15.75" x14ac:dyDescent="0.25">
      <c r="A28" s="30" t="s">
        <v>21</v>
      </c>
      <c r="B28" s="23">
        <v>1840.16</v>
      </c>
      <c r="H28" s="3"/>
    </row>
    <row r="29" spans="1:8" s="2" customFormat="1" ht="17.25" x14ac:dyDescent="0.3">
      <c r="A29" s="32" t="s">
        <v>39</v>
      </c>
      <c r="B29" s="20">
        <f>SUM(B18:B28)</f>
        <v>64641.950000000004</v>
      </c>
      <c r="H29" s="3"/>
    </row>
    <row r="30" spans="1:8" ht="17.25" x14ac:dyDescent="0.3">
      <c r="A30" s="33" t="s">
        <v>40</v>
      </c>
      <c r="B30" s="21">
        <f>B15-B29</f>
        <v>10899.299999999996</v>
      </c>
    </row>
  </sheetData>
  <mergeCells count="5">
    <mergeCell ref="A3:A4"/>
    <mergeCell ref="B3:B4"/>
    <mergeCell ref="A2:B2"/>
    <mergeCell ref="A16:A17"/>
    <mergeCell ref="B16:B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sqref="A1:XFD1"/>
    </sheetView>
  </sheetViews>
  <sheetFormatPr defaultRowHeight="15" x14ac:dyDescent="0.25"/>
  <cols>
    <col min="1" max="1" width="39.140625" customWidth="1"/>
    <col min="2" max="2" width="21.42578125" customWidth="1"/>
  </cols>
  <sheetData>
    <row r="1" spans="1:2" s="2" customFormat="1" x14ac:dyDescent="0.25"/>
    <row r="2" spans="1:2" ht="15.75" x14ac:dyDescent="0.25">
      <c r="A2" s="17" t="s">
        <v>32</v>
      </c>
      <c r="B2" s="16" t="s">
        <v>16</v>
      </c>
    </row>
    <row r="3" spans="1:2" ht="15.75" x14ac:dyDescent="0.25">
      <c r="A3" s="34" t="s">
        <v>17</v>
      </c>
      <c r="B3" s="35">
        <v>75541.25</v>
      </c>
    </row>
    <row r="4" spans="1:2" ht="15.75" x14ac:dyDescent="0.25">
      <c r="A4" s="36" t="s">
        <v>18</v>
      </c>
      <c r="B4" s="37">
        <v>64641.950000000004</v>
      </c>
    </row>
    <row r="5" spans="1:2" ht="15.75" x14ac:dyDescent="0.25">
      <c r="A5" s="14" t="s">
        <v>19</v>
      </c>
      <c r="B5" s="15">
        <f>B3-B4</f>
        <v>10899.299999999996</v>
      </c>
    </row>
    <row r="6" spans="1:2" ht="15.75" x14ac:dyDescent="0.25">
      <c r="A6" s="38" t="s">
        <v>31</v>
      </c>
      <c r="B6" s="39">
        <v>20780.240000000002</v>
      </c>
    </row>
    <row r="15" spans="1:2" x14ac:dyDescent="0.25">
      <c r="B15" s="4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J32" sqref="J32"/>
    </sheetView>
  </sheetViews>
  <sheetFormatPr defaultRowHeight="15" x14ac:dyDescent="0.25"/>
  <cols>
    <col min="1" max="1" width="21.7109375" customWidth="1"/>
  </cols>
  <sheetData>
    <row r="1" spans="1:2" s="2" customFormat="1" x14ac:dyDescent="0.25"/>
    <row r="2" spans="1:2" s="2" customFormat="1" x14ac:dyDescent="0.25">
      <c r="A2" s="12" t="s">
        <v>28</v>
      </c>
      <c r="B2" s="13" t="s">
        <v>16</v>
      </c>
    </row>
    <row r="3" spans="1:2" ht="15.75" x14ac:dyDescent="0.25">
      <c r="A3" s="7" t="s">
        <v>27</v>
      </c>
      <c r="B3" s="6">
        <v>264</v>
      </c>
    </row>
    <row r="4" spans="1:2" ht="15.75" x14ac:dyDescent="0.25">
      <c r="A4" s="8" t="s">
        <v>25</v>
      </c>
      <c r="B4" s="9">
        <v>41</v>
      </c>
    </row>
    <row r="5" spans="1:2" ht="15.75" x14ac:dyDescent="0.25">
      <c r="A5" s="7" t="s">
        <v>24</v>
      </c>
      <c r="B5" s="6">
        <v>36</v>
      </c>
    </row>
    <row r="6" spans="1:2" ht="15.75" x14ac:dyDescent="0.25">
      <c r="A6" s="10" t="s">
        <v>26</v>
      </c>
      <c r="B6" s="11">
        <f>SUM(B3:B5)</f>
        <v>341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 gerencial</vt:lpstr>
      <vt:lpstr>resumo do relat. gerencial</vt:lpstr>
      <vt:lpstr>nº de sócios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APOFES2</cp:lastModifiedBy>
  <dcterms:created xsi:type="dcterms:W3CDTF">2022-06-09T14:20:01Z</dcterms:created>
  <dcterms:modified xsi:type="dcterms:W3CDTF">2022-07-01T17:02:30Z</dcterms:modified>
</cp:coreProperties>
</file>