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0740"/>
  </bookViews>
  <sheets>
    <sheet name="relatório gerencial" sheetId="1" r:id="rId1"/>
    <sheet name="resumo do relat. gerencial" sheetId="3" r:id="rId2"/>
    <sheet name="nº de sócios" sheetId="7" r:id="rId3"/>
  </sheets>
  <calcPr calcId="145621"/>
</workbook>
</file>

<file path=xl/calcChain.xml><?xml version="1.0" encoding="utf-8"?>
<calcChain xmlns="http://schemas.openxmlformats.org/spreadsheetml/2006/main">
  <c r="D6" i="7" l="1"/>
  <c r="C16" i="1" l="1"/>
  <c r="C6" i="3" l="1"/>
  <c r="B6" i="3"/>
  <c r="C30" i="1"/>
  <c r="C31" i="1" s="1"/>
  <c r="B30" i="1"/>
  <c r="B16" i="1"/>
  <c r="C6" i="7" l="1"/>
  <c r="B6" i="7"/>
</calcChain>
</file>

<file path=xl/sharedStrings.xml><?xml version="1.0" encoding="utf-8"?>
<sst xmlns="http://schemas.openxmlformats.org/spreadsheetml/2006/main" count="52" uniqueCount="46">
  <si>
    <t>Pró-labore de seguro de vida</t>
  </si>
  <si>
    <t>Brindes</t>
  </si>
  <si>
    <t>Benefícios</t>
  </si>
  <si>
    <t>Serviços profissionais</t>
  </si>
  <si>
    <t>Receita- sócio efetivo</t>
  </si>
  <si>
    <t>Receita- sócio usuário</t>
  </si>
  <si>
    <t>Receita- sócio clube de tiro</t>
  </si>
  <si>
    <t xml:space="preserve">Pessoal e encargos sociais </t>
  </si>
  <si>
    <t>ABRIL</t>
  </si>
  <si>
    <t>MAIO</t>
  </si>
  <si>
    <t>RECEITAS ARRECADADAS (A)</t>
  </si>
  <si>
    <t>DESPESAS EXECUTADAS (B)</t>
  </si>
  <si>
    <t>Doações</t>
  </si>
  <si>
    <t>Moto</t>
  </si>
  <si>
    <t>Despesas bancárias</t>
  </si>
  <si>
    <t>Despesas com manutenção- sede campestre</t>
  </si>
  <si>
    <t>Despesas com manutenção- sede adm.</t>
  </si>
  <si>
    <t>Impostos, taxas e contribuições</t>
  </si>
  <si>
    <t>Despesas com eventos</t>
  </si>
  <si>
    <t>"SALDO" RESULTADO FINANCEIRO (A-B)</t>
  </si>
  <si>
    <t>Sobras distribuídas- CREDFEDERAL</t>
  </si>
  <si>
    <t>Despesas gerais</t>
  </si>
  <si>
    <t>Crédito não identificado</t>
  </si>
  <si>
    <t>Despesas administrativas</t>
  </si>
  <si>
    <t>%</t>
  </si>
  <si>
    <t>RECEITAS</t>
  </si>
  <si>
    <t>DESPESAS</t>
  </si>
  <si>
    <t>ARRECADADAS- JUNHO</t>
  </si>
  <si>
    <t>EXECUTADAS- JUNHO</t>
  </si>
  <si>
    <t>JUNHO</t>
  </si>
  <si>
    <t>ACUMULADAS- ABRIL A JUNHO</t>
  </si>
  <si>
    <t>Unimed PR 2,5%- ASPFPR</t>
  </si>
  <si>
    <t>Unimed 5%</t>
  </si>
  <si>
    <t>SÓCIOS</t>
  </si>
  <si>
    <t>Sócios servidores</t>
  </si>
  <si>
    <t>Pensionistas</t>
  </si>
  <si>
    <t>Sócios usuários</t>
  </si>
  <si>
    <t>TOTAL</t>
  </si>
  <si>
    <t>RELATÓRIO GERENCIAL FINANCEIRO</t>
  </si>
  <si>
    <t>-</t>
  </si>
  <si>
    <r>
      <t>TOTAL DE RECEITAS</t>
    </r>
    <r>
      <rPr>
        <sz val="12"/>
        <color theme="1"/>
        <rFont val="Calibri"/>
        <family val="2"/>
        <scheme val="minor"/>
      </rPr>
      <t xml:space="preserve"> (A)</t>
    </r>
  </si>
  <si>
    <r>
      <t xml:space="preserve">TOTAL DE DESPESAS </t>
    </r>
    <r>
      <rPr>
        <sz val="12"/>
        <color theme="1"/>
        <rFont val="Calibri"/>
        <family val="2"/>
        <scheme val="minor"/>
      </rPr>
      <t>(B)</t>
    </r>
  </si>
  <si>
    <r>
      <t xml:space="preserve">SALDO </t>
    </r>
    <r>
      <rPr>
        <sz val="13"/>
        <rFont val="Calibri"/>
        <family val="2"/>
        <scheme val="minor"/>
      </rPr>
      <t>(A-B)</t>
    </r>
  </si>
  <si>
    <t xml:space="preserve">DADOS RESUMIDOS </t>
  </si>
  <si>
    <t>INADIMPLÊNCIA DE ASSOCIADOS</t>
  </si>
  <si>
    <t>Outras receitas (alugueis)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</si>
</sst>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E7757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0" fillId="0" borderId="0" xfId="0" applyBorder="1"/>
    <xf numFmtId="44" fontId="0" fillId="0" borderId="0" xfId="0" applyNumberFormat="1"/>
    <xf numFmtId="0" fontId="0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3" fillId="4" borderId="7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left" vertical="center"/>
    </xf>
    <xf numFmtId="0" fontId="6" fillId="7" borderId="11" xfId="0" applyFont="1" applyFill="1" applyBorder="1" applyAlignment="1">
      <alignment horizontal="center"/>
    </xf>
    <xf numFmtId="0" fontId="6" fillId="0" borderId="4" xfId="0" applyFont="1" applyBorder="1"/>
    <xf numFmtId="44" fontId="6" fillId="0" borderId="1" xfId="0" applyNumberFormat="1" applyFont="1" applyBorder="1"/>
    <xf numFmtId="0" fontId="6" fillId="0" borderId="4" xfId="0" applyFont="1" applyFill="1" applyBorder="1"/>
    <xf numFmtId="44" fontId="6" fillId="0" borderId="1" xfId="0" applyNumberFormat="1" applyFont="1" applyBorder="1" applyAlignment="1">
      <alignment horizontal="center"/>
    </xf>
    <xf numFmtId="0" fontId="8" fillId="3" borderId="6" xfId="0" applyFont="1" applyFill="1" applyBorder="1"/>
    <xf numFmtId="44" fontId="9" fillId="3" borderId="0" xfId="0" applyNumberFormat="1" applyFont="1" applyFill="1" applyBorder="1" applyAlignment="1"/>
    <xf numFmtId="44" fontId="9" fillId="3" borderId="2" xfId="0" applyNumberFormat="1" applyFont="1" applyFill="1" applyBorder="1" applyAlignment="1"/>
    <xf numFmtId="44" fontId="6" fillId="0" borderId="4" xfId="0" applyNumberFormat="1" applyFont="1" applyBorder="1"/>
    <xf numFmtId="0" fontId="5" fillId="5" borderId="8" xfId="0" applyFont="1" applyFill="1" applyBorder="1"/>
    <xf numFmtId="44" fontId="6" fillId="5" borderId="0" xfId="0" applyNumberFormat="1" applyFont="1" applyFill="1" applyBorder="1" applyAlignment="1">
      <alignment horizontal="center"/>
    </xf>
    <xf numFmtId="0" fontId="6" fillId="5" borderId="1" xfId="0" applyNumberFormat="1" applyFont="1" applyFill="1" applyBorder="1" applyAlignment="1">
      <alignment horizontal="center"/>
    </xf>
    <xf numFmtId="0" fontId="5" fillId="6" borderId="5" xfId="0" applyFont="1" applyFill="1" applyBorder="1"/>
    <xf numFmtId="44" fontId="6" fillId="6" borderId="0" xfId="0" applyNumberFormat="1" applyFont="1" applyFill="1" applyBorder="1" applyAlignment="1">
      <alignment horizontal="center"/>
    </xf>
    <xf numFmtId="0" fontId="6" fillId="6" borderId="1" xfId="0" applyNumberFormat="1" applyFont="1" applyFill="1" applyBorder="1" applyAlignment="1">
      <alignment horizontal="center"/>
    </xf>
    <xf numFmtId="0" fontId="6" fillId="2" borderId="6" xfId="0" applyFont="1" applyFill="1" applyBorder="1"/>
    <xf numFmtId="44" fontId="6" fillId="2" borderId="3" xfId="0" applyNumberFormat="1" applyFont="1" applyFill="1" applyBorder="1"/>
    <xf numFmtId="0" fontId="5" fillId="2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6" fillId="0" borderId="0" xfId="0" applyNumberFormat="1" applyFont="1" applyFill="1" applyBorder="1"/>
    <xf numFmtId="44" fontId="6" fillId="0" borderId="0" xfId="0" applyNumberFormat="1" applyFont="1" applyFill="1" applyBorder="1" applyAlignment="1">
      <alignment horizontal="center"/>
    </xf>
    <xf numFmtId="44" fontId="9" fillId="0" borderId="0" xfId="0" applyNumberFormat="1" applyFont="1" applyFill="1" applyBorder="1" applyAlignment="1"/>
    <xf numFmtId="44" fontId="2" fillId="0" borderId="0" xfId="0" applyNumberFormat="1" applyFont="1" applyFill="1" applyBorder="1" applyAlignment="1">
      <alignment horizontal="center"/>
    </xf>
    <xf numFmtId="44" fontId="9" fillId="0" borderId="0" xfId="0" applyNumberFormat="1" applyFont="1" applyFill="1" applyBorder="1" applyAlignment="1">
      <alignment horizontal="center"/>
    </xf>
    <xf numFmtId="44" fontId="10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left"/>
    </xf>
    <xf numFmtId="44" fontId="10" fillId="2" borderId="12" xfId="0" applyNumberFormat="1" applyFont="1" applyFill="1" applyBorder="1" applyAlignment="1">
      <alignment horizontal="center"/>
    </xf>
    <xf numFmtId="7" fontId="12" fillId="2" borderId="11" xfId="0" applyNumberFormat="1" applyFont="1" applyFill="1" applyBorder="1" applyAlignment="1">
      <alignment horizontal="center"/>
    </xf>
    <xf numFmtId="0" fontId="8" fillId="11" borderId="5" xfId="0" applyFont="1" applyFill="1" applyBorder="1"/>
    <xf numFmtId="44" fontId="9" fillId="11" borderId="0" xfId="0" applyNumberFormat="1" applyFont="1" applyFill="1" applyBorder="1" applyAlignment="1">
      <alignment horizontal="center"/>
    </xf>
    <xf numFmtId="44" fontId="9" fillId="11" borderId="1" xfId="0" applyNumberFormat="1" applyFont="1" applyFill="1" applyBorder="1" applyAlignment="1">
      <alignment horizontal="center"/>
    </xf>
    <xf numFmtId="0" fontId="6" fillId="11" borderId="5" xfId="0" applyFont="1" applyFill="1" applyBorder="1"/>
    <xf numFmtId="44" fontId="5" fillId="11" borderId="0" xfId="0" applyNumberFormat="1" applyFont="1" applyFill="1" applyBorder="1" applyAlignment="1">
      <alignment horizontal="center"/>
    </xf>
    <xf numFmtId="0" fontId="5" fillId="11" borderId="1" xfId="0" applyNumberFormat="1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/>
    </xf>
    <xf numFmtId="0" fontId="7" fillId="8" borderId="12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9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44" fontId="2" fillId="10" borderId="8" xfId="0" applyNumberFormat="1" applyFont="1" applyFill="1" applyBorder="1" applyAlignment="1">
      <alignment horizontal="center"/>
    </xf>
    <xf numFmtId="44" fontId="2" fillId="10" borderId="5" xfId="0" applyNumberFormat="1" applyFont="1" applyFill="1" applyBorder="1" applyAlignment="1">
      <alignment horizontal="center"/>
    </xf>
    <xf numFmtId="44" fontId="2" fillId="10" borderId="9" xfId="0" applyNumberFormat="1" applyFont="1" applyFill="1" applyBorder="1" applyAlignment="1">
      <alignment horizontal="center"/>
    </xf>
    <xf numFmtId="44" fontId="2" fillId="10" borderId="0" xfId="0" applyNumberFormat="1" applyFont="1" applyFill="1" applyBorder="1" applyAlignment="1">
      <alignment horizontal="center"/>
    </xf>
    <xf numFmtId="44" fontId="2" fillId="10" borderId="10" xfId="0" applyNumberFormat="1" applyFont="1" applyFill="1" applyBorder="1" applyAlignment="1">
      <alignment horizontal="center"/>
    </xf>
    <xf numFmtId="44" fontId="2" fillId="10" borderId="1" xfId="0" applyNumberFormat="1" applyFont="1" applyFill="1" applyBorder="1" applyAlignment="1">
      <alignment horizontal="center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D4827"/>
      <color rgb="FFFE5C5C"/>
      <color rgb="FFF17D7D"/>
      <color rgb="FFE69188"/>
      <color rgb="FF339966"/>
      <color rgb="FFFA4514"/>
      <color rgb="FF00CC00"/>
      <color rgb="FF66FF66"/>
      <color rgb="FFF25C5C"/>
      <color rgb="FF6868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H45" sqref="H45"/>
    </sheetView>
  </sheetViews>
  <sheetFormatPr defaultRowHeight="15" x14ac:dyDescent="0.25"/>
  <cols>
    <col min="1" max="1" width="66" customWidth="1"/>
    <col min="2" max="2" width="30.7109375" customWidth="1"/>
    <col min="3" max="3" width="33.140625" style="1" customWidth="1"/>
    <col min="4" max="4" width="9.140625" style="1" customWidth="1"/>
  </cols>
  <sheetData>
    <row r="1" spans="1:4" x14ac:dyDescent="0.25">
      <c r="A1" s="2"/>
      <c r="B1" s="4"/>
      <c r="C1" s="4"/>
      <c r="D1" s="4"/>
    </row>
    <row r="2" spans="1:4" s="1" customFormat="1" ht="30.75" customHeight="1" x14ac:dyDescent="0.3">
      <c r="A2" s="59" t="s">
        <v>38</v>
      </c>
      <c r="B2" s="60"/>
      <c r="C2" s="61"/>
      <c r="D2" s="40"/>
    </row>
    <row r="3" spans="1:4" ht="15.75" customHeight="1" x14ac:dyDescent="0.25">
      <c r="A3" s="62" t="s">
        <v>25</v>
      </c>
      <c r="B3" s="64" t="s">
        <v>27</v>
      </c>
      <c r="C3" s="66" t="s">
        <v>30</v>
      </c>
      <c r="D3" s="41"/>
    </row>
    <row r="4" spans="1:4" ht="15.75" x14ac:dyDescent="0.25">
      <c r="A4" s="63"/>
      <c r="B4" s="65"/>
      <c r="C4" s="67"/>
      <c r="D4" s="41"/>
    </row>
    <row r="5" spans="1:4" ht="15.75" x14ac:dyDescent="0.25">
      <c r="A5" s="23" t="s">
        <v>4</v>
      </c>
      <c r="B5" s="24">
        <v>44427.040000000001</v>
      </c>
      <c r="C5" s="24">
        <v>131592.62</v>
      </c>
      <c r="D5" s="42"/>
    </row>
    <row r="6" spans="1:4" ht="15.75" x14ac:dyDescent="0.25">
      <c r="A6" s="23" t="s">
        <v>5</v>
      </c>
      <c r="B6" s="24">
        <v>3108.54</v>
      </c>
      <c r="C6" s="24">
        <v>9000.2999999999993</v>
      </c>
      <c r="D6" s="42"/>
    </row>
    <row r="7" spans="1:4" ht="15.75" x14ac:dyDescent="0.25">
      <c r="A7" s="23" t="s">
        <v>6</v>
      </c>
      <c r="B7" s="24">
        <v>2250</v>
      </c>
      <c r="C7" s="24">
        <v>4500</v>
      </c>
      <c r="D7" s="42"/>
    </row>
    <row r="8" spans="1:4" s="1" customFormat="1" ht="15.75" x14ac:dyDescent="0.25">
      <c r="A8" s="23" t="s">
        <v>0</v>
      </c>
      <c r="B8" s="24">
        <v>1430</v>
      </c>
      <c r="C8" s="24">
        <v>2830</v>
      </c>
      <c r="D8" s="42"/>
    </row>
    <row r="9" spans="1:4" s="1" customFormat="1" ht="15.75" x14ac:dyDescent="0.25">
      <c r="A9" s="25" t="s">
        <v>32</v>
      </c>
      <c r="B9" s="24">
        <v>24135.25</v>
      </c>
      <c r="C9" s="24">
        <v>68888.929999999993</v>
      </c>
      <c r="D9" s="42"/>
    </row>
    <row r="10" spans="1:4" ht="15.75" x14ac:dyDescent="0.25">
      <c r="A10" s="25" t="s">
        <v>45</v>
      </c>
      <c r="B10" s="26">
        <v>3686.62</v>
      </c>
      <c r="C10" s="26">
        <v>3686.62</v>
      </c>
      <c r="D10" s="43"/>
    </row>
    <row r="11" spans="1:4" s="1" customFormat="1" ht="15.75" x14ac:dyDescent="0.25">
      <c r="A11" s="23" t="s">
        <v>1</v>
      </c>
      <c r="B11" s="24">
        <v>1270.5</v>
      </c>
      <c r="C11" s="24">
        <v>2076.5700000000002</v>
      </c>
      <c r="D11" s="42"/>
    </row>
    <row r="12" spans="1:4" s="1" customFormat="1" ht="15.75" x14ac:dyDescent="0.25">
      <c r="A12" s="23" t="s">
        <v>20</v>
      </c>
      <c r="B12" s="26" t="s">
        <v>39</v>
      </c>
      <c r="C12" s="24">
        <v>3493.42</v>
      </c>
      <c r="D12" s="42"/>
    </row>
    <row r="13" spans="1:4" s="1" customFormat="1" ht="15.75" x14ac:dyDescent="0.25">
      <c r="A13" s="25" t="s">
        <v>12</v>
      </c>
      <c r="B13" s="26">
        <v>2080</v>
      </c>
      <c r="C13" s="26">
        <v>2080</v>
      </c>
      <c r="D13" s="43"/>
    </row>
    <row r="14" spans="1:4" s="1" customFormat="1" ht="15.75" x14ac:dyDescent="0.25">
      <c r="A14" s="25" t="s">
        <v>13</v>
      </c>
      <c r="B14" s="26">
        <v>860</v>
      </c>
      <c r="C14" s="26">
        <v>860</v>
      </c>
      <c r="D14" s="43"/>
    </row>
    <row r="15" spans="1:4" s="1" customFormat="1" ht="15.75" x14ac:dyDescent="0.25">
      <c r="A15" s="25" t="s">
        <v>22</v>
      </c>
      <c r="B15" s="24">
        <v>360</v>
      </c>
      <c r="C15" s="24">
        <v>860</v>
      </c>
      <c r="D15" s="42"/>
    </row>
    <row r="16" spans="1:4" ht="15.75" customHeight="1" x14ac:dyDescent="0.3">
      <c r="A16" s="27" t="s">
        <v>40</v>
      </c>
      <c r="B16" s="28">
        <f>SUM(B5:B15)</f>
        <v>83607.95</v>
      </c>
      <c r="C16" s="29">
        <f>SUM(C5:C15)</f>
        <v>229868.46</v>
      </c>
      <c r="D16" s="44"/>
    </row>
    <row r="17" spans="1:4" ht="15.75" customHeight="1" x14ac:dyDescent="0.25">
      <c r="A17" s="68" t="s">
        <v>26</v>
      </c>
      <c r="B17" s="70" t="s">
        <v>28</v>
      </c>
      <c r="C17" s="72" t="s">
        <v>30</v>
      </c>
      <c r="D17" s="45"/>
    </row>
    <row r="18" spans="1:4" ht="15.75" x14ac:dyDescent="0.25">
      <c r="A18" s="69"/>
      <c r="B18" s="71"/>
      <c r="C18" s="73"/>
      <c r="D18" s="45"/>
    </row>
    <row r="19" spans="1:4" ht="15.75" x14ac:dyDescent="0.25">
      <c r="A19" s="23" t="s">
        <v>7</v>
      </c>
      <c r="B19" s="30">
        <v>26836.03</v>
      </c>
      <c r="C19" s="24">
        <v>79077.67</v>
      </c>
      <c r="D19" s="42"/>
    </row>
    <row r="20" spans="1:4" ht="15.75" x14ac:dyDescent="0.25">
      <c r="A20" s="23" t="s">
        <v>2</v>
      </c>
      <c r="B20" s="30">
        <v>2538</v>
      </c>
      <c r="C20" s="30">
        <v>8178.4</v>
      </c>
      <c r="D20" s="42"/>
    </row>
    <row r="21" spans="1:4" ht="15.75" x14ac:dyDescent="0.25">
      <c r="A21" s="25" t="s">
        <v>23</v>
      </c>
      <c r="B21" s="30">
        <v>4534.6899999999996</v>
      </c>
      <c r="C21" s="30">
        <v>19697.07</v>
      </c>
      <c r="D21" s="42"/>
    </row>
    <row r="22" spans="1:4" s="1" customFormat="1" ht="15.75" x14ac:dyDescent="0.25">
      <c r="A22" s="23" t="s">
        <v>14</v>
      </c>
      <c r="B22" s="30">
        <v>930.76</v>
      </c>
      <c r="C22" s="30">
        <v>2734.02</v>
      </c>
      <c r="D22" s="42"/>
    </row>
    <row r="23" spans="1:4" ht="15.75" x14ac:dyDescent="0.25">
      <c r="A23" s="23" t="s">
        <v>15</v>
      </c>
      <c r="B23" s="30">
        <v>1143.08</v>
      </c>
      <c r="C23" s="30">
        <v>2092.98</v>
      </c>
      <c r="D23" s="42"/>
    </row>
    <row r="24" spans="1:4" ht="15.75" x14ac:dyDescent="0.25">
      <c r="A24" s="23" t="s">
        <v>16</v>
      </c>
      <c r="B24" s="30">
        <v>4038.4</v>
      </c>
      <c r="C24" s="30">
        <v>8534.1200000000008</v>
      </c>
      <c r="D24" s="42"/>
    </row>
    <row r="25" spans="1:4" ht="15.75" x14ac:dyDescent="0.25">
      <c r="A25" s="23" t="s">
        <v>3</v>
      </c>
      <c r="B25" s="30">
        <v>12457.2</v>
      </c>
      <c r="C25" s="30">
        <v>27798.97</v>
      </c>
      <c r="D25" s="42"/>
    </row>
    <row r="26" spans="1:4" s="1" customFormat="1" ht="15.75" x14ac:dyDescent="0.25">
      <c r="A26" s="23" t="s">
        <v>17</v>
      </c>
      <c r="B26" s="24">
        <v>103.29</v>
      </c>
      <c r="C26" s="24">
        <v>2033.1399999999999</v>
      </c>
      <c r="D26" s="42"/>
    </row>
    <row r="27" spans="1:4" s="1" customFormat="1" ht="15.75" x14ac:dyDescent="0.25">
      <c r="A27" s="23" t="s">
        <v>31</v>
      </c>
      <c r="B27" s="24">
        <v>12067.63</v>
      </c>
      <c r="C27" s="24">
        <v>34444.47</v>
      </c>
      <c r="D27" s="42"/>
    </row>
    <row r="28" spans="1:4" ht="15.75" x14ac:dyDescent="0.25">
      <c r="A28" s="23" t="s">
        <v>18</v>
      </c>
      <c r="B28" s="30">
        <v>9566.7000000000007</v>
      </c>
      <c r="C28" s="24">
        <v>13774.6</v>
      </c>
      <c r="D28" s="42"/>
    </row>
    <row r="29" spans="1:4" ht="15.75" x14ac:dyDescent="0.25">
      <c r="A29" s="23" t="s">
        <v>21</v>
      </c>
      <c r="B29" s="30">
        <v>13016.73</v>
      </c>
      <c r="C29" s="30">
        <v>19471.189999999999</v>
      </c>
      <c r="D29" s="42"/>
    </row>
    <row r="30" spans="1:4" ht="17.25" x14ac:dyDescent="0.3">
      <c r="A30" s="53" t="s">
        <v>41</v>
      </c>
      <c r="B30" s="54">
        <f>SUM(B19:B29)</f>
        <v>87232.51</v>
      </c>
      <c r="C30" s="55">
        <f>SUM(C19:C29)</f>
        <v>217836.63</v>
      </c>
      <c r="D30" s="46"/>
    </row>
    <row r="31" spans="1:4" ht="17.25" x14ac:dyDescent="0.3">
      <c r="A31" s="50" t="s">
        <v>42</v>
      </c>
      <c r="B31" s="52">
        <v>-3624.56</v>
      </c>
      <c r="C31" s="51">
        <f>C16-C30</f>
        <v>12031.829999999987</v>
      </c>
      <c r="D31" s="47"/>
    </row>
    <row r="34" spans="2:4" x14ac:dyDescent="0.25">
      <c r="B34" s="8"/>
      <c r="C34" s="8"/>
      <c r="D34" s="8"/>
    </row>
    <row r="35" spans="2:4" x14ac:dyDescent="0.25">
      <c r="B35" s="9"/>
      <c r="C35" s="9"/>
      <c r="D35" s="9"/>
    </row>
  </sheetData>
  <mergeCells count="7">
    <mergeCell ref="A2:C2"/>
    <mergeCell ref="A3:A4"/>
    <mergeCell ref="B3:B4"/>
    <mergeCell ref="C3:C4"/>
    <mergeCell ref="A17:A18"/>
    <mergeCell ref="B17:B18"/>
    <mergeCell ref="C17:C1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K47" sqref="K47"/>
    </sheetView>
  </sheetViews>
  <sheetFormatPr defaultRowHeight="15" x14ac:dyDescent="0.25"/>
  <cols>
    <col min="1" max="1" width="39.140625" customWidth="1"/>
    <col min="2" max="3" width="21.42578125" customWidth="1"/>
    <col min="4" max="5" width="21.42578125" style="1" customWidth="1"/>
  </cols>
  <sheetData>
    <row r="1" spans="1:6" s="1" customFormat="1" x14ac:dyDescent="0.25"/>
    <row r="2" spans="1:6" s="1" customFormat="1" x14ac:dyDescent="0.25"/>
    <row r="3" spans="1:6" ht="15.75" x14ac:dyDescent="0.25">
      <c r="A3" s="10" t="s">
        <v>43</v>
      </c>
      <c r="B3" s="11" t="s">
        <v>8</v>
      </c>
      <c r="C3" s="11" t="s">
        <v>9</v>
      </c>
      <c r="D3" s="11" t="s">
        <v>29</v>
      </c>
      <c r="E3" s="12" t="s">
        <v>24</v>
      </c>
    </row>
    <row r="4" spans="1:6" ht="15.75" x14ac:dyDescent="0.25">
      <c r="A4" s="31" t="s">
        <v>10</v>
      </c>
      <c r="B4" s="32">
        <v>75541.25</v>
      </c>
      <c r="C4" s="32">
        <v>70719.259999999995</v>
      </c>
      <c r="D4" s="32">
        <v>83607.95</v>
      </c>
      <c r="E4" s="33">
        <v>18.23</v>
      </c>
      <c r="F4" s="3"/>
    </row>
    <row r="5" spans="1:6" ht="15.75" x14ac:dyDescent="0.25">
      <c r="A5" s="34" t="s">
        <v>11</v>
      </c>
      <c r="B5" s="35">
        <v>64641.950000000004</v>
      </c>
      <c r="C5" s="35">
        <v>65962.17</v>
      </c>
      <c r="D5" s="35">
        <v>87232.51</v>
      </c>
      <c r="E5" s="36">
        <v>32.25</v>
      </c>
    </row>
    <row r="6" spans="1:6" ht="15.75" x14ac:dyDescent="0.25">
      <c r="A6" s="56" t="s">
        <v>19</v>
      </c>
      <c r="B6" s="57">
        <f>B4-B5</f>
        <v>10899.299999999996</v>
      </c>
      <c r="C6" s="57">
        <f>C4-C5</f>
        <v>4757.0899999999965</v>
      </c>
      <c r="D6" s="57">
        <v>-3624.56</v>
      </c>
      <c r="E6" s="58">
        <v>-23.81</v>
      </c>
    </row>
    <row r="7" spans="1:6" ht="15.75" x14ac:dyDescent="0.25">
      <c r="A7" s="37" t="s">
        <v>44</v>
      </c>
      <c r="B7" s="38">
        <v>20780.240000000002</v>
      </c>
      <c r="C7" s="38">
        <v>32459.800000000003</v>
      </c>
      <c r="D7" s="38">
        <v>41376.050000000003</v>
      </c>
      <c r="E7" s="39">
        <v>27.47</v>
      </c>
    </row>
    <row r="10" spans="1:6" x14ac:dyDescent="0.25">
      <c r="A10" s="5"/>
      <c r="B10" s="6"/>
      <c r="C10" s="6"/>
      <c r="D10" s="6"/>
      <c r="E10" s="6"/>
    </row>
    <row r="11" spans="1:6" x14ac:dyDescent="0.25">
      <c r="A11" s="2"/>
      <c r="B11" s="2"/>
      <c r="C11" s="2"/>
      <c r="D11" s="8"/>
      <c r="E11" s="8"/>
    </row>
    <row r="12" spans="1:6" x14ac:dyDescent="0.25">
      <c r="A12" s="2"/>
      <c r="B12" s="2"/>
      <c r="C12" s="2"/>
      <c r="D12" s="8"/>
      <c r="E12" s="8"/>
    </row>
    <row r="13" spans="1:6" x14ac:dyDescent="0.25">
      <c r="A13" s="2"/>
      <c r="B13" s="2"/>
      <c r="C13" s="2"/>
      <c r="D13" s="8"/>
      <c r="E13" s="8"/>
    </row>
    <row r="14" spans="1:6" x14ac:dyDescent="0.25">
      <c r="A14" s="7"/>
      <c r="B14" s="2"/>
      <c r="C14" s="2"/>
      <c r="D14" s="8"/>
      <c r="E14" s="8"/>
    </row>
    <row r="15" spans="1:6" x14ac:dyDescent="0.25">
      <c r="A15" s="2"/>
      <c r="B15" s="2"/>
      <c r="C15" s="2"/>
      <c r="D15" s="8"/>
      <c r="E15" s="8"/>
    </row>
    <row r="16" spans="1:6" x14ac:dyDescent="0.25">
      <c r="A16" s="2"/>
      <c r="B16" s="2"/>
      <c r="C16" s="1"/>
    </row>
    <row r="17" spans="1:5" x14ac:dyDescent="0.25">
      <c r="A17" s="2"/>
      <c r="B17" s="2"/>
      <c r="C17" s="2"/>
      <c r="D17" s="8"/>
      <c r="E17" s="8"/>
    </row>
    <row r="18" spans="1:5" x14ac:dyDescent="0.25">
      <c r="A18" s="7"/>
      <c r="B18" s="2"/>
      <c r="C18" s="2"/>
      <c r="D18" s="8"/>
      <c r="E18" s="8"/>
    </row>
    <row r="19" spans="1:5" x14ac:dyDescent="0.25">
      <c r="A19" s="2"/>
      <c r="B19" s="2"/>
      <c r="C19" s="2"/>
      <c r="D19" s="8"/>
      <c r="E19" s="8"/>
    </row>
    <row r="20" spans="1:5" x14ac:dyDescent="0.25">
      <c r="A20" s="2"/>
      <c r="B20" s="2"/>
      <c r="C20" s="2"/>
      <c r="D20" s="8"/>
      <c r="E20" s="8"/>
    </row>
    <row r="21" spans="1:5" x14ac:dyDescent="0.25">
      <c r="A21" s="2"/>
      <c r="B21" s="2"/>
      <c r="C21" s="2"/>
      <c r="D21" s="8"/>
      <c r="E21" s="8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workbookViewId="0">
      <selection activeCell="C47" sqref="C47"/>
    </sheetView>
  </sheetViews>
  <sheetFormatPr defaultRowHeight="15" x14ac:dyDescent="0.25"/>
  <cols>
    <col min="1" max="1" width="21.7109375" customWidth="1"/>
    <col min="4" max="4" width="9.140625" style="1"/>
  </cols>
  <sheetData>
    <row r="2" spans="1:5" x14ac:dyDescent="0.25">
      <c r="A2" s="13" t="s">
        <v>33</v>
      </c>
      <c r="B2" s="14" t="s">
        <v>8</v>
      </c>
      <c r="C2" s="14" t="s">
        <v>9</v>
      </c>
      <c r="D2" s="14" t="s">
        <v>29</v>
      </c>
      <c r="E2" s="15" t="s">
        <v>24</v>
      </c>
    </row>
    <row r="3" spans="1:5" ht="15.75" x14ac:dyDescent="0.25">
      <c r="A3" s="16" t="s">
        <v>34</v>
      </c>
      <c r="B3" s="17">
        <v>264</v>
      </c>
      <c r="C3" s="17">
        <v>262</v>
      </c>
      <c r="D3" s="20">
        <v>268</v>
      </c>
      <c r="E3" s="48">
        <v>2.29</v>
      </c>
    </row>
    <row r="4" spans="1:5" ht="15.75" x14ac:dyDescent="0.25">
      <c r="A4" s="18" t="s">
        <v>35</v>
      </c>
      <c r="B4" s="19">
        <v>41</v>
      </c>
      <c r="C4" s="19">
        <v>41</v>
      </c>
      <c r="D4" s="19">
        <v>41</v>
      </c>
      <c r="E4" s="49" t="s">
        <v>39</v>
      </c>
    </row>
    <row r="5" spans="1:5" ht="15.75" x14ac:dyDescent="0.25">
      <c r="A5" s="16" t="s">
        <v>36</v>
      </c>
      <c r="B5" s="20">
        <v>36</v>
      </c>
      <c r="C5" s="17">
        <v>36</v>
      </c>
      <c r="D5" s="20">
        <v>38</v>
      </c>
      <c r="E5" s="48">
        <v>5.56</v>
      </c>
    </row>
    <row r="6" spans="1:5" ht="15.75" x14ac:dyDescent="0.25">
      <c r="A6" s="21" t="s">
        <v>37</v>
      </c>
      <c r="B6" s="22">
        <f>SUM(B3:B5)</f>
        <v>341</v>
      </c>
      <c r="C6" s="22">
        <f>SUM(C3:C5)</f>
        <v>339</v>
      </c>
      <c r="D6" s="22">
        <f>SUM(D3:D5)</f>
        <v>347</v>
      </c>
      <c r="E6" s="49">
        <v>2.36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relatório gerencial</vt:lpstr>
      <vt:lpstr>resumo do relat. gerencial</vt:lpstr>
      <vt:lpstr>nº de sócios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APOFES2</dc:creator>
  <cp:lastModifiedBy>APOFES2</cp:lastModifiedBy>
  <dcterms:created xsi:type="dcterms:W3CDTF">2022-05-17T12:17:54Z</dcterms:created>
  <dcterms:modified xsi:type="dcterms:W3CDTF">2022-08-11T11:12:13Z</dcterms:modified>
</cp:coreProperties>
</file>