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8195" windowHeight="10680" activeTab="2"/>
  </bookViews>
  <sheets>
    <sheet name="relatório gerencial" sheetId="1" r:id="rId1"/>
    <sheet name="resumo do relat. gerencial" sheetId="3" r:id="rId2"/>
    <sheet name="nº de sócios" sheetId="7" r:id="rId3"/>
  </sheets>
  <calcPr calcId="145621"/>
</workbook>
</file>

<file path=xl/calcChain.xml><?xml version="1.0" encoding="utf-8"?>
<calcChain xmlns="http://schemas.openxmlformats.org/spreadsheetml/2006/main">
  <c r="C5" i="3" l="1"/>
  <c r="B5" i="3"/>
  <c r="C30" i="1" l="1"/>
  <c r="C16" i="1"/>
  <c r="C31" i="1" s="1"/>
  <c r="B30" i="1"/>
  <c r="B16" i="1"/>
  <c r="B31" i="1" s="1"/>
  <c r="C6" i="7" l="1"/>
  <c r="B6" i="7"/>
</calcChain>
</file>

<file path=xl/sharedStrings.xml><?xml version="1.0" encoding="utf-8"?>
<sst xmlns="http://schemas.openxmlformats.org/spreadsheetml/2006/main" count="56" uniqueCount="46">
  <si>
    <t>Pró-labore de seguro de vida</t>
  </si>
  <si>
    <t>Brindes</t>
  </si>
  <si>
    <t>Benefícios</t>
  </si>
  <si>
    <t>Serviços profissionais</t>
  </si>
  <si>
    <t>Receita- sócio efetivo</t>
  </si>
  <si>
    <t>Receita- sócio usuário</t>
  </si>
  <si>
    <t>Receita- sócio clube de tiro</t>
  </si>
  <si>
    <t xml:space="preserve">Pessoal e encargos sociais </t>
  </si>
  <si>
    <t>ABRIL</t>
  </si>
  <si>
    <t>MAIO</t>
  </si>
  <si>
    <t>ARRECADADAS- MAIO</t>
  </si>
  <si>
    <t>EXECUTADAS- MAIO</t>
  </si>
  <si>
    <t>RECEITAS ARRECADADAS (A)</t>
  </si>
  <si>
    <t>DESPESAS EXECUTADAS (B)</t>
  </si>
  <si>
    <t>ACUMULADAS- ABRIL E MAIO</t>
  </si>
  <si>
    <t>Outras receitas</t>
  </si>
  <si>
    <t>Doações</t>
  </si>
  <si>
    <t>Moto</t>
  </si>
  <si>
    <t>Despesas bancárias</t>
  </si>
  <si>
    <t>Despesas com manutenção- sede campestre</t>
  </si>
  <si>
    <t>Despesas com manutenção- sede adm.</t>
  </si>
  <si>
    <t>Impostos, taxas e contribuições</t>
  </si>
  <si>
    <t>Despesas com eventos</t>
  </si>
  <si>
    <t>"SALDO" RESULTADO FINANCEIRO (A-B)</t>
  </si>
  <si>
    <t>Sobras distribuídas- CREDFEDERAL</t>
  </si>
  <si>
    <t>Despesas gerais</t>
  </si>
  <si>
    <t>Crédito não identificado</t>
  </si>
  <si>
    <t>Despesas administrativas</t>
  </si>
  <si>
    <t>-</t>
  </si>
  <si>
    <t>%</t>
  </si>
  <si>
    <t>RECEITAS</t>
  </si>
  <si>
    <t>DESPESAS</t>
  </si>
  <si>
    <t>Sócios usuários</t>
  </si>
  <si>
    <t>TOTAL</t>
  </si>
  <si>
    <t>Sócios servidores</t>
  </si>
  <si>
    <t>Pensionistas</t>
  </si>
  <si>
    <t xml:space="preserve"> </t>
  </si>
  <si>
    <t>SÓCIOS</t>
  </si>
  <si>
    <t>Unimed PR 2,5%- ASPFPR</t>
  </si>
  <si>
    <t>Unimed 5%</t>
  </si>
  <si>
    <t>INADIMPLÊNCIA DE ASSOCIADOS</t>
  </si>
  <si>
    <t xml:space="preserve">DADOS RESUMIDOS </t>
  </si>
  <si>
    <t>RELATÓRIO GERENCIAL FINANCEIRO</t>
  </si>
  <si>
    <r>
      <t>TOTAL DE RECEITAS</t>
    </r>
    <r>
      <rPr>
        <sz val="12"/>
        <color theme="1"/>
        <rFont val="Calibri"/>
        <family val="2"/>
        <scheme val="minor"/>
      </rPr>
      <t xml:space="preserve"> (A)</t>
    </r>
  </si>
  <si>
    <r>
      <t xml:space="preserve">TOTAL DE DESPESAS </t>
    </r>
    <r>
      <rPr>
        <sz val="12"/>
        <color theme="1"/>
        <rFont val="Calibri"/>
        <family val="2"/>
        <scheme val="minor"/>
      </rPr>
      <t>(B)</t>
    </r>
  </si>
  <si>
    <r>
      <t xml:space="preserve">SALDO </t>
    </r>
    <r>
      <rPr>
        <sz val="13"/>
        <rFont val="Calibri"/>
        <family val="2"/>
        <scheme val="minor"/>
      </rPr>
      <t>(A-B)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</si>
</sst>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 applyBorder="1"/>
    <xf numFmtId="44" fontId="0" fillId="0" borderId="5" xfId="0" applyNumberFormat="1" applyBorder="1"/>
    <xf numFmtId="44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44" fontId="0" fillId="0" borderId="0" xfId="0" applyNumberFormat="1" applyBorder="1"/>
    <xf numFmtId="0" fontId="0" fillId="0" borderId="5" xfId="0" applyFill="1" applyBorder="1"/>
    <xf numFmtId="0" fontId="3" fillId="4" borderId="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7" borderId="12" xfId="0" applyFill="1" applyBorder="1"/>
    <xf numFmtId="0" fontId="5" fillId="3" borderId="5" xfId="0" applyFont="1" applyFill="1" applyBorder="1"/>
    <xf numFmtId="44" fontId="5" fillId="3" borderId="0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44" fontId="6" fillId="0" borderId="1" xfId="0" applyNumberFormat="1" applyFont="1" applyBorder="1"/>
    <xf numFmtId="44" fontId="6" fillId="0" borderId="0" xfId="0" applyNumberFormat="1" applyFont="1" applyBorder="1"/>
    <xf numFmtId="0" fontId="6" fillId="0" borderId="1" xfId="0" applyFont="1" applyFill="1" applyBorder="1"/>
    <xf numFmtId="44" fontId="6" fillId="0" borderId="1" xfId="0" applyNumberFormat="1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6" fillId="0" borderId="4" xfId="0" applyFont="1" applyBorder="1"/>
    <xf numFmtId="44" fontId="6" fillId="0" borderId="4" xfId="0" applyNumberFormat="1" applyFont="1" applyBorder="1"/>
    <xf numFmtId="44" fontId="6" fillId="0" borderId="5" xfId="0" applyNumberFormat="1" applyFont="1" applyBorder="1"/>
    <xf numFmtId="0" fontId="6" fillId="0" borderId="4" xfId="0" applyFont="1" applyFill="1" applyBorder="1"/>
    <xf numFmtId="0" fontId="7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0" fontId="10" fillId="3" borderId="7" xfId="0" applyNumberFormat="1" applyFont="1" applyFill="1" applyBorder="1" applyAlignment="1">
      <alignment horizontal="left"/>
    </xf>
    <xf numFmtId="44" fontId="10" fillId="3" borderId="11" xfId="0" applyNumberFormat="1" applyFont="1" applyFill="1" applyBorder="1" applyAlignment="1">
      <alignment horizontal="center"/>
    </xf>
    <xf numFmtId="44" fontId="10" fillId="3" borderId="12" xfId="0" applyNumberFormat="1" applyFont="1" applyFill="1" applyBorder="1" applyAlignment="1">
      <alignment horizontal="center"/>
    </xf>
    <xf numFmtId="0" fontId="7" fillId="3" borderId="3" xfId="0" applyFont="1" applyFill="1" applyBorder="1"/>
    <xf numFmtId="44" fontId="9" fillId="3" borderId="0" xfId="0" applyNumberFormat="1" applyFont="1" applyFill="1" applyBorder="1" applyAlignment="1"/>
    <xf numFmtId="44" fontId="9" fillId="3" borderId="3" xfId="0" applyNumberFormat="1" applyFont="1" applyFill="1" applyBorder="1" applyAlignment="1"/>
    <xf numFmtId="0" fontId="5" fillId="5" borderId="8" xfId="0" applyFont="1" applyFill="1" applyBorder="1"/>
    <xf numFmtId="44" fontId="6" fillId="5" borderId="0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5" fillId="6" borderId="5" xfId="0" applyFont="1" applyFill="1" applyBorder="1"/>
    <xf numFmtId="44" fontId="6" fillId="6" borderId="0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6" fillId="2" borderId="3" xfId="0" applyFont="1" applyFill="1" applyBorder="1"/>
    <xf numFmtId="44" fontId="6" fillId="2" borderId="3" xfId="0" applyNumberFormat="1" applyFont="1" applyFill="1" applyBorder="1"/>
    <xf numFmtId="0" fontId="5" fillId="2" borderId="2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44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44" fontId="6" fillId="0" borderId="0" xfId="0" applyNumberFormat="1" applyFont="1" applyFill="1" applyBorder="1"/>
    <xf numFmtId="0" fontId="8" fillId="9" borderId="7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4" fontId="2" fillId="10" borderId="9" xfId="0" applyNumberFormat="1" applyFont="1" applyFill="1" applyBorder="1" applyAlignment="1">
      <alignment horizontal="center"/>
    </xf>
    <xf numFmtId="44" fontId="2" fillId="10" borderId="0" xfId="0" applyNumberFormat="1" applyFont="1" applyFill="1" applyBorder="1" applyAlignment="1">
      <alignment horizontal="center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5C5C"/>
      <color rgb="FF339966"/>
      <color rgb="FFFA4514"/>
      <color rgb="FF00CC00"/>
      <color rgb="FF66FF66"/>
      <color rgb="FF6868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D16" sqref="D16"/>
    </sheetView>
  </sheetViews>
  <sheetFormatPr defaultRowHeight="15" x14ac:dyDescent="0.25"/>
  <cols>
    <col min="1" max="1" width="66" customWidth="1"/>
    <col min="2" max="2" width="30.7109375" customWidth="1"/>
    <col min="3" max="3" width="30.7109375" style="1" customWidth="1"/>
    <col min="4" max="4" width="24.28515625" customWidth="1"/>
    <col min="5" max="5" width="9.140625" customWidth="1"/>
    <col min="6" max="6" width="24.85546875" customWidth="1"/>
  </cols>
  <sheetData>
    <row r="1" spans="1:6" s="1" customFormat="1" x14ac:dyDescent="0.25"/>
    <row r="2" spans="1:6" s="1" customFormat="1" ht="30.75" customHeight="1" x14ac:dyDescent="0.3">
      <c r="A2" s="64" t="s">
        <v>42</v>
      </c>
      <c r="B2" s="65"/>
      <c r="C2" s="66"/>
    </row>
    <row r="3" spans="1:6" s="1" customFormat="1" ht="15.75" customHeight="1" x14ac:dyDescent="0.25">
      <c r="A3" s="67" t="s">
        <v>30</v>
      </c>
      <c r="B3" s="67" t="s">
        <v>10</v>
      </c>
      <c r="C3" s="69" t="s">
        <v>14</v>
      </c>
      <c r="D3" s="8"/>
      <c r="E3" s="6"/>
    </row>
    <row r="4" spans="1:6" ht="15.75" customHeight="1" x14ac:dyDescent="0.25">
      <c r="A4" s="68"/>
      <c r="B4" s="68"/>
      <c r="C4" s="70"/>
      <c r="D4" s="8"/>
      <c r="E4" s="6"/>
    </row>
    <row r="5" spans="1:6" ht="15.75" x14ac:dyDescent="0.25">
      <c r="A5" s="28" t="s">
        <v>4</v>
      </c>
      <c r="B5" s="29">
        <v>42311.06</v>
      </c>
      <c r="C5" s="29">
        <v>87165.579999999987</v>
      </c>
      <c r="D5" s="9"/>
      <c r="E5" s="9"/>
      <c r="F5" s="4"/>
    </row>
    <row r="6" spans="1:6" ht="15.75" x14ac:dyDescent="0.25">
      <c r="A6" s="28" t="s">
        <v>5</v>
      </c>
      <c r="B6" s="29">
        <v>2945.88</v>
      </c>
      <c r="C6" s="30">
        <v>5891.76</v>
      </c>
      <c r="D6" s="3"/>
      <c r="E6" s="9"/>
      <c r="F6" s="4"/>
    </row>
    <row r="7" spans="1:6" ht="15.75" x14ac:dyDescent="0.25">
      <c r="A7" s="28" t="s">
        <v>6</v>
      </c>
      <c r="B7" s="29">
        <v>1000</v>
      </c>
      <c r="C7" s="30">
        <v>2250</v>
      </c>
      <c r="D7" s="3"/>
      <c r="E7" s="9"/>
      <c r="F7" s="4"/>
    </row>
    <row r="8" spans="1:6" ht="15.75" x14ac:dyDescent="0.25">
      <c r="A8" s="28" t="s">
        <v>0</v>
      </c>
      <c r="B8" s="29">
        <v>1400</v>
      </c>
      <c r="C8" s="30">
        <v>1400</v>
      </c>
      <c r="D8" s="8"/>
      <c r="E8" s="9"/>
    </row>
    <row r="9" spans="1:6" s="1" customFormat="1" ht="15.75" x14ac:dyDescent="0.25">
      <c r="A9" s="31" t="s">
        <v>39</v>
      </c>
      <c r="B9" s="29">
        <v>22303.82</v>
      </c>
      <c r="C9" s="30">
        <v>44753.68</v>
      </c>
      <c r="D9" s="3"/>
      <c r="E9" s="9"/>
      <c r="F9" s="4"/>
    </row>
    <row r="10" spans="1:6" s="1" customFormat="1" ht="15.75" x14ac:dyDescent="0.25">
      <c r="A10" s="31" t="s">
        <v>15</v>
      </c>
      <c r="B10" s="32" t="s">
        <v>28</v>
      </c>
      <c r="C10" s="33" t="s">
        <v>28</v>
      </c>
      <c r="D10" s="3"/>
      <c r="E10" s="6"/>
    </row>
    <row r="11" spans="1:6" ht="15.75" x14ac:dyDescent="0.25">
      <c r="A11" s="28" t="s">
        <v>1</v>
      </c>
      <c r="B11" s="29">
        <v>258.5</v>
      </c>
      <c r="C11" s="30">
        <v>806.07</v>
      </c>
      <c r="D11" s="3"/>
      <c r="E11" s="9"/>
      <c r="F11" s="4"/>
    </row>
    <row r="12" spans="1:6" s="1" customFormat="1" ht="15.75" x14ac:dyDescent="0.25">
      <c r="A12" s="28" t="s">
        <v>24</v>
      </c>
      <c r="B12" s="32" t="s">
        <v>28</v>
      </c>
      <c r="C12" s="30">
        <v>3493.42</v>
      </c>
      <c r="D12" s="3"/>
      <c r="E12" s="6"/>
    </row>
    <row r="13" spans="1:6" s="1" customFormat="1" ht="15.75" x14ac:dyDescent="0.25">
      <c r="A13" s="31" t="s">
        <v>16</v>
      </c>
      <c r="B13" s="32" t="s">
        <v>28</v>
      </c>
      <c r="C13" s="33" t="s">
        <v>28</v>
      </c>
      <c r="D13" s="3"/>
      <c r="E13" s="6"/>
    </row>
    <row r="14" spans="1:6" s="1" customFormat="1" ht="15.75" x14ac:dyDescent="0.25">
      <c r="A14" s="31" t="s">
        <v>17</v>
      </c>
      <c r="B14" s="32" t="s">
        <v>28</v>
      </c>
      <c r="C14" s="33" t="s">
        <v>28</v>
      </c>
      <c r="D14" s="8"/>
      <c r="E14" s="6"/>
    </row>
    <row r="15" spans="1:6" s="1" customFormat="1" ht="15.75" x14ac:dyDescent="0.25">
      <c r="A15" s="31" t="s">
        <v>26</v>
      </c>
      <c r="B15" s="29">
        <v>500</v>
      </c>
      <c r="C15" s="30">
        <v>500</v>
      </c>
      <c r="D15" s="8"/>
      <c r="E15" s="6"/>
    </row>
    <row r="16" spans="1:6" s="1" customFormat="1" ht="17.25" x14ac:dyDescent="0.3">
      <c r="A16" s="44" t="s">
        <v>43</v>
      </c>
      <c r="B16" s="45">
        <f>SUM(B5:B15)</f>
        <v>70719.259999999995</v>
      </c>
      <c r="C16" s="46">
        <f>SUM(C5:C15)</f>
        <v>146260.51</v>
      </c>
      <c r="D16" s="10"/>
      <c r="E16" s="6"/>
    </row>
    <row r="17" spans="1:6" ht="15.75" customHeight="1" x14ac:dyDescent="0.25">
      <c r="A17" s="71" t="s">
        <v>31</v>
      </c>
      <c r="B17" s="71" t="s">
        <v>11</v>
      </c>
      <c r="C17" s="71" t="s">
        <v>14</v>
      </c>
      <c r="D17" s="8"/>
      <c r="E17" s="6"/>
    </row>
    <row r="18" spans="1:6" ht="15.75" customHeight="1" x14ac:dyDescent="0.25">
      <c r="A18" s="72"/>
      <c r="B18" s="72"/>
      <c r="C18" s="72"/>
      <c r="D18" s="3"/>
      <c r="E18" s="9"/>
      <c r="F18" s="4"/>
    </row>
    <row r="19" spans="1:6" ht="15.75" x14ac:dyDescent="0.25">
      <c r="A19" s="34" t="s">
        <v>7</v>
      </c>
      <c r="B19" s="35">
        <v>21910.02</v>
      </c>
      <c r="C19" s="30">
        <v>52241.64</v>
      </c>
      <c r="D19" s="3"/>
      <c r="E19" s="9"/>
      <c r="F19" s="4"/>
    </row>
    <row r="20" spans="1:6" ht="15.75" x14ac:dyDescent="0.25">
      <c r="A20" s="34" t="s">
        <v>2</v>
      </c>
      <c r="B20" s="35">
        <v>2775.4</v>
      </c>
      <c r="C20" s="36">
        <v>5640.4</v>
      </c>
      <c r="D20" s="3"/>
      <c r="E20" s="9"/>
      <c r="F20" s="4"/>
    </row>
    <row r="21" spans="1:6" ht="15.75" x14ac:dyDescent="0.25">
      <c r="A21" s="37" t="s">
        <v>27</v>
      </c>
      <c r="B21" s="35">
        <v>7546.51</v>
      </c>
      <c r="C21" s="36">
        <v>15162.380000000001</v>
      </c>
      <c r="D21" s="3"/>
      <c r="E21" s="9"/>
      <c r="F21" s="4"/>
    </row>
    <row r="22" spans="1:6" ht="15.75" x14ac:dyDescent="0.25">
      <c r="A22" s="34" t="s">
        <v>18</v>
      </c>
      <c r="B22" s="35">
        <v>814.54</v>
      </c>
      <c r="C22" s="36">
        <v>1803.26</v>
      </c>
      <c r="D22" s="3"/>
      <c r="E22" s="9"/>
      <c r="F22" s="4"/>
    </row>
    <row r="23" spans="1:6" s="1" customFormat="1" ht="15.75" x14ac:dyDescent="0.25">
      <c r="A23" s="34" t="s">
        <v>19</v>
      </c>
      <c r="B23" s="35">
        <v>782.2</v>
      </c>
      <c r="C23" s="36">
        <v>949.9</v>
      </c>
      <c r="D23" s="3"/>
      <c r="E23" s="9"/>
      <c r="F23" s="4"/>
    </row>
    <row r="24" spans="1:6" ht="15.75" x14ac:dyDescent="0.25">
      <c r="A24" s="34" t="s">
        <v>20</v>
      </c>
      <c r="B24" s="35">
        <v>3391.46</v>
      </c>
      <c r="C24" s="36">
        <v>4495.72</v>
      </c>
      <c r="D24" s="3"/>
      <c r="E24" s="9"/>
      <c r="F24" s="4"/>
    </row>
    <row r="25" spans="1:6" ht="15.75" x14ac:dyDescent="0.25">
      <c r="A25" s="34" t="s">
        <v>3</v>
      </c>
      <c r="B25" s="35">
        <v>9431.59</v>
      </c>
      <c r="C25" s="36">
        <v>15341.77</v>
      </c>
      <c r="D25" s="3"/>
      <c r="E25" s="9"/>
      <c r="F25" s="4"/>
    </row>
    <row r="26" spans="1:6" ht="15.75" x14ac:dyDescent="0.25">
      <c r="A26" s="34" t="s">
        <v>21</v>
      </c>
      <c r="B26" s="29">
        <v>1486.34</v>
      </c>
      <c r="C26" s="30">
        <v>1929.85</v>
      </c>
      <c r="D26" s="3"/>
      <c r="E26" s="9"/>
      <c r="F26" s="4"/>
    </row>
    <row r="27" spans="1:6" s="1" customFormat="1" ht="15.75" x14ac:dyDescent="0.25">
      <c r="A27" s="34" t="s">
        <v>38</v>
      </c>
      <c r="B27" s="29">
        <v>11151.91</v>
      </c>
      <c r="C27" s="30">
        <v>22376.84</v>
      </c>
      <c r="D27" s="3"/>
      <c r="E27" s="9"/>
      <c r="F27" s="4"/>
    </row>
    <row r="28" spans="1:6" s="1" customFormat="1" ht="15.75" x14ac:dyDescent="0.25">
      <c r="A28" s="34" t="s">
        <v>22</v>
      </c>
      <c r="B28" s="35">
        <v>2057.9</v>
      </c>
      <c r="C28" s="30">
        <v>4207.8999999999996</v>
      </c>
      <c r="D28" s="3"/>
      <c r="E28" s="9"/>
      <c r="F28" s="4"/>
    </row>
    <row r="29" spans="1:6" ht="15.75" x14ac:dyDescent="0.25">
      <c r="A29" s="28" t="s">
        <v>25</v>
      </c>
      <c r="B29" s="35">
        <v>4614.3</v>
      </c>
      <c r="C29" s="35">
        <v>6454.46</v>
      </c>
      <c r="D29" s="3"/>
      <c r="E29" s="6"/>
      <c r="F29" s="4"/>
    </row>
    <row r="30" spans="1:6" ht="17.25" x14ac:dyDescent="0.3">
      <c r="A30" s="38" t="s">
        <v>44</v>
      </c>
      <c r="B30" s="39">
        <f>SUM(B19:B29)</f>
        <v>65962.17</v>
      </c>
      <c r="C30" s="40">
        <f>SUM(C19:C29)</f>
        <v>130604.12</v>
      </c>
    </row>
    <row r="31" spans="1:6" ht="17.25" x14ac:dyDescent="0.3">
      <c r="A31" s="41" t="s">
        <v>45</v>
      </c>
      <c r="B31" s="42">
        <f>B16-B30</f>
        <v>4757.0899999999965</v>
      </c>
      <c r="C31" s="43">
        <f>C16-C30</f>
        <v>15656.390000000014</v>
      </c>
    </row>
    <row r="32" spans="1:6" x14ac:dyDescent="0.25">
      <c r="D32" s="4"/>
    </row>
    <row r="33" spans="2:3" x14ac:dyDescent="0.25">
      <c r="B33" s="4"/>
    </row>
    <row r="35" spans="2:3" x14ac:dyDescent="0.25">
      <c r="B35" s="6"/>
      <c r="C35" s="6"/>
    </row>
    <row r="36" spans="2:3" x14ac:dyDescent="0.25">
      <c r="B36" s="9"/>
      <c r="C36" s="9"/>
    </row>
  </sheetData>
  <mergeCells count="7">
    <mergeCell ref="A2:C2"/>
    <mergeCell ref="A3:A4"/>
    <mergeCell ref="B3:B4"/>
    <mergeCell ref="C3:C4"/>
    <mergeCell ref="A17:A18"/>
    <mergeCell ref="B17:B18"/>
    <mergeCell ref="C17:C1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XFD1"/>
    </sheetView>
  </sheetViews>
  <sheetFormatPr defaultRowHeight="15" x14ac:dyDescent="0.25"/>
  <cols>
    <col min="1" max="1" width="39.140625" customWidth="1"/>
    <col min="2" max="3" width="21.42578125" customWidth="1"/>
    <col min="4" max="4" width="12.42578125" customWidth="1"/>
  </cols>
  <sheetData>
    <row r="1" spans="1:5" s="1" customFormat="1" x14ac:dyDescent="0.25"/>
    <row r="2" spans="1:5" ht="15.75" x14ac:dyDescent="0.25">
      <c r="A2" s="11" t="s">
        <v>41</v>
      </c>
      <c r="B2" s="12" t="s">
        <v>8</v>
      </c>
      <c r="C2" s="12" t="s">
        <v>9</v>
      </c>
      <c r="D2" s="13" t="s">
        <v>29</v>
      </c>
    </row>
    <row r="3" spans="1:5" ht="15.75" x14ac:dyDescent="0.25">
      <c r="A3" s="47" t="s">
        <v>12</v>
      </c>
      <c r="B3" s="48">
        <v>75541.25</v>
      </c>
      <c r="C3" s="48">
        <v>70719.259999999995</v>
      </c>
      <c r="D3" s="49">
        <v>-6.38</v>
      </c>
      <c r="E3" s="4"/>
    </row>
    <row r="4" spans="1:5" ht="15.75" x14ac:dyDescent="0.25">
      <c r="A4" s="50" t="s">
        <v>13</v>
      </c>
      <c r="B4" s="51">
        <v>64641.950000000004</v>
      </c>
      <c r="C4" s="51">
        <v>65962.17</v>
      </c>
      <c r="D4" s="52">
        <v>2.04</v>
      </c>
    </row>
    <row r="5" spans="1:5" ht="15.75" x14ac:dyDescent="0.25">
      <c r="A5" s="25" t="s">
        <v>23</v>
      </c>
      <c r="B5" s="26">
        <f>B3-B4</f>
        <v>10899.299999999996</v>
      </c>
      <c r="C5" s="26">
        <f>C3-C4</f>
        <v>4757.0899999999965</v>
      </c>
      <c r="D5" s="27">
        <v>-56.35</v>
      </c>
    </row>
    <row r="6" spans="1:5" ht="15.75" x14ac:dyDescent="0.25">
      <c r="A6" s="53" t="s">
        <v>40</v>
      </c>
      <c r="B6" s="54">
        <v>20780.240000000002</v>
      </c>
      <c r="C6" s="54">
        <v>32459.800000000003</v>
      </c>
      <c r="D6" s="55">
        <v>56.2</v>
      </c>
    </row>
    <row r="9" spans="1:5" ht="15.75" x14ac:dyDescent="0.25">
      <c r="A9" s="58"/>
      <c r="B9" s="58"/>
      <c r="C9" s="58"/>
      <c r="D9" s="58"/>
    </row>
    <row r="10" spans="1:5" ht="15.75" x14ac:dyDescent="0.25">
      <c r="A10" s="59"/>
      <c r="B10" s="56"/>
      <c r="C10" s="56"/>
      <c r="D10" s="60"/>
    </row>
    <row r="11" spans="1:5" ht="15.75" x14ac:dyDescent="0.25">
      <c r="A11" s="59"/>
      <c r="B11" s="56"/>
      <c r="C11" s="56"/>
      <c r="D11" s="60"/>
    </row>
    <row r="12" spans="1:5" ht="15.75" x14ac:dyDescent="0.25">
      <c r="A12" s="59"/>
      <c r="B12" s="57"/>
      <c r="C12" s="57"/>
      <c r="D12" s="61"/>
    </row>
    <row r="13" spans="1:5" ht="15.75" x14ac:dyDescent="0.25">
      <c r="A13" s="62"/>
      <c r="B13" s="63"/>
      <c r="C13" s="63"/>
      <c r="D13" s="61"/>
    </row>
    <row r="14" spans="1:5" x14ac:dyDescent="0.25">
      <c r="A14" s="2"/>
      <c r="B14" s="2"/>
      <c r="C14" s="2"/>
    </row>
    <row r="15" spans="1:5" x14ac:dyDescent="0.25">
      <c r="A15" s="2"/>
      <c r="B15" s="2"/>
      <c r="C15" s="1"/>
    </row>
    <row r="16" spans="1:5" x14ac:dyDescent="0.25">
      <c r="A16" s="2"/>
      <c r="B16" s="2"/>
      <c r="C16" s="2"/>
    </row>
    <row r="17" spans="1:3" x14ac:dyDescent="0.25">
      <c r="A17" s="5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E22" sqref="E22"/>
    </sheetView>
  </sheetViews>
  <sheetFormatPr defaultRowHeight="15" x14ac:dyDescent="0.25"/>
  <cols>
    <col min="1" max="1" width="21.7109375" customWidth="1"/>
    <col min="2" max="2" width="9.140625" customWidth="1"/>
  </cols>
  <sheetData>
    <row r="1" spans="1:4" s="1" customFormat="1" x14ac:dyDescent="0.25">
      <c r="C1" s="6"/>
    </row>
    <row r="2" spans="1:4" s="1" customFormat="1" x14ac:dyDescent="0.25">
      <c r="A2" s="21" t="s">
        <v>37</v>
      </c>
      <c r="B2" s="22" t="s">
        <v>8</v>
      </c>
      <c r="C2" s="22" t="s">
        <v>9</v>
      </c>
      <c r="D2" s="23" t="s">
        <v>29</v>
      </c>
    </row>
    <row r="3" spans="1:4" ht="15.75" x14ac:dyDescent="0.25">
      <c r="A3" s="14" t="s">
        <v>34</v>
      </c>
      <c r="B3" s="17">
        <v>264</v>
      </c>
      <c r="C3" s="17">
        <v>262</v>
      </c>
      <c r="D3" s="7">
        <v>-0.76</v>
      </c>
    </row>
    <row r="4" spans="1:4" ht="15.75" x14ac:dyDescent="0.25">
      <c r="A4" s="15" t="s">
        <v>35</v>
      </c>
      <c r="B4" s="18">
        <v>41</v>
      </c>
      <c r="C4" s="18">
        <v>41</v>
      </c>
      <c r="D4" s="24">
        <v>0</v>
      </c>
    </row>
    <row r="5" spans="1:4" ht="15.75" x14ac:dyDescent="0.25">
      <c r="A5" s="14" t="s">
        <v>32</v>
      </c>
      <c r="B5" s="19">
        <v>36</v>
      </c>
      <c r="C5" s="17">
        <v>36</v>
      </c>
      <c r="D5" s="7">
        <v>0</v>
      </c>
    </row>
    <row r="6" spans="1:4" ht="15.75" x14ac:dyDescent="0.25">
      <c r="A6" s="16" t="s">
        <v>33</v>
      </c>
      <c r="B6" s="20">
        <f>SUM(B3:B5)</f>
        <v>341</v>
      </c>
      <c r="C6" s="20">
        <f>SUM(C3:C5)</f>
        <v>339</v>
      </c>
      <c r="D6" s="24">
        <v>-0.59</v>
      </c>
    </row>
    <row r="11" spans="1:4" x14ac:dyDescent="0.25">
      <c r="D11" t="s">
        <v>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relatório gerencial</vt:lpstr>
      <vt:lpstr>resumo do relat. gerencial</vt:lpstr>
      <vt:lpstr>nº de sócios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APOFES2</dc:creator>
  <cp:lastModifiedBy>APOFES2</cp:lastModifiedBy>
  <dcterms:created xsi:type="dcterms:W3CDTF">2022-05-17T12:17:54Z</dcterms:created>
  <dcterms:modified xsi:type="dcterms:W3CDTF">2022-07-01T16:54:13Z</dcterms:modified>
</cp:coreProperties>
</file>