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ofesdct01\APOFES\APOFES documentos\APOFES - EXCEL\RELATÓRIO GERENCIAL MENSAL\2022\6 SETEMBRO\"/>
    </mc:Choice>
  </mc:AlternateContent>
  <bookViews>
    <workbookView xWindow="480" yWindow="285" windowWidth="18195" windowHeight="10620"/>
  </bookViews>
  <sheets>
    <sheet name="relatório gerencial" sheetId="1" r:id="rId1"/>
    <sheet name="resumo do relat. gerencial" sheetId="3" r:id="rId2"/>
    <sheet name="nº de sócios" sheetId="7" r:id="rId3"/>
  </sheets>
  <calcPr calcId="162913"/>
</workbook>
</file>

<file path=xl/calcChain.xml><?xml version="1.0" encoding="utf-8"?>
<calcChain xmlns="http://schemas.openxmlformats.org/spreadsheetml/2006/main">
  <c r="G6" i="7" l="1"/>
  <c r="F6" i="7" l="1"/>
  <c r="C31" i="1" l="1"/>
  <c r="B31" i="1"/>
  <c r="C15" i="1"/>
  <c r="B15" i="1"/>
  <c r="C32" i="1" l="1"/>
  <c r="B32" i="1"/>
  <c r="D6" i="7" l="1"/>
  <c r="B6" i="7"/>
  <c r="C6" i="7"/>
  <c r="C6" i="3" l="1"/>
  <c r="B6" i="3"/>
</calcChain>
</file>

<file path=xl/sharedStrings.xml><?xml version="1.0" encoding="utf-8"?>
<sst xmlns="http://schemas.openxmlformats.org/spreadsheetml/2006/main" count="64" uniqueCount="50">
  <si>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</si>
  <si>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</si>
  <si>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</si>
  <si>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</si>
  <si>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</si>
  <si>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</si>
  <si>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</si>
  <si>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</si>
  <si>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ABRIL</t>
  </si>
  <si>
    <t>MAIO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</si>
  <si>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</si>
  <si>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</si>
  <si>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</si>
  <si>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</si>
  <si>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</si>
  <si>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</si>
  <si>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</si>
  <si>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</si>
  <si>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</si>
  <si>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</si>
  <si>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</si>
  <si>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JUNHO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</si>
  <si>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</si>
  <si>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</si>
  <si>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</si>
  <si>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</si>
  <si>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</si>
  <si>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</si>
  <si>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</si>
  <si>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</si>
  <si>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</si>
  <si>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</si>
  <si>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</si>
  <si>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</si>
  <si>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Moto- rifa</t>
  </si>
  <si>
    <t>Outras receitas (alugueis)</t>
  </si>
  <si>
    <t>JULHO</t>
  </si>
  <si>
    <t>Doação p/ XV JOIDS</t>
  </si>
  <si>
    <t>Obra 2º piso- sede administrativa</t>
  </si>
  <si>
    <t>Prestação de serviços (pedreiro)</t>
  </si>
  <si>
    <t>Unimed PR 1,5%- ASPFPR</t>
  </si>
  <si>
    <t>XV JOIDS- NATAL/RN</t>
  </si>
  <si>
    <t>AGOSTO</t>
  </si>
  <si>
    <t>-</t>
  </si>
  <si>
    <t>Crédito de poupança olímpica</t>
  </si>
  <si>
    <t>Despesas com manutenção- sede adm.</t>
  </si>
  <si>
    <t>ARRECADADAS- SETEMBRO</t>
  </si>
  <si>
    <t>ACUMULADAS- ABRIL A SETEMBRO</t>
  </si>
  <si>
    <t>EXECUTADAS- SETEMBRO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</si>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</sst>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6" fillId="0" borderId="4" xfId="0" applyFont="1" applyBorder="1"/>
    <xf numFmtId="44" fontId="6" fillId="0" borderId="1" xfId="0" applyNumberFormat="1" applyFont="1" applyBorder="1"/>
    <xf numFmtId="0" fontId="6" fillId="0" borderId="4" xfId="0" applyFont="1" applyFill="1" applyBorder="1"/>
    <xf numFmtId="44" fontId="6" fillId="0" borderId="1" xfId="0" applyNumberFormat="1" applyFont="1" applyBorder="1" applyAlignment="1">
      <alignment horizontal="center"/>
    </xf>
    <xf numFmtId="0" fontId="8" fillId="3" borderId="6" xfId="0" applyFont="1" applyFill="1" applyBorder="1"/>
    <xf numFmtId="44" fontId="9" fillId="3" borderId="0" xfId="0" applyNumberFormat="1" applyFont="1" applyFill="1" applyBorder="1" applyAlignment="1"/>
    <xf numFmtId="44" fontId="9" fillId="3" borderId="2" xfId="0" applyNumberFormat="1" applyFont="1" applyFill="1" applyBorder="1" applyAlignment="1"/>
    <xf numFmtId="44" fontId="6" fillId="0" borderId="4" xfId="0" applyNumberFormat="1" applyFont="1" applyBorder="1"/>
    <xf numFmtId="0" fontId="5" fillId="5" borderId="8" xfId="0" applyFont="1" applyFill="1" applyBorder="1"/>
    <xf numFmtId="44" fontId="6" fillId="5" borderId="0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5" fillId="6" borderId="5" xfId="0" applyFont="1" applyFill="1" applyBorder="1"/>
    <xf numFmtId="44" fontId="6" fillId="6" borderId="0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6" fillId="2" borderId="6" xfId="0" applyFont="1" applyFill="1" applyBorder="1"/>
    <xf numFmtId="44" fontId="6" fillId="2" borderId="3" xfId="0" applyNumberFormat="1" applyFont="1" applyFill="1" applyBorder="1"/>
    <xf numFmtId="0" fontId="5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left"/>
    </xf>
    <xf numFmtId="0" fontId="8" fillId="11" borderId="5" xfId="0" applyFont="1" applyFill="1" applyBorder="1"/>
    <xf numFmtId="44" fontId="9" fillId="11" borderId="0" xfId="0" applyNumberFormat="1" applyFont="1" applyFill="1" applyBorder="1" applyAlignment="1">
      <alignment horizontal="center"/>
    </xf>
    <xf numFmtId="44" fontId="9" fillId="11" borderId="1" xfId="0" applyNumberFormat="1" applyFont="1" applyFill="1" applyBorder="1" applyAlignment="1">
      <alignment horizontal="center"/>
    </xf>
    <xf numFmtId="44" fontId="12" fillId="2" borderId="12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44" fontId="10" fillId="2" borderId="11" xfId="0" applyNumberFormat="1" applyFont="1" applyFill="1" applyBorder="1" applyAlignment="1">
      <alignment horizontal="center"/>
    </xf>
    <xf numFmtId="44" fontId="6" fillId="0" borderId="4" xfId="0" applyNumberFormat="1" applyFont="1" applyBorder="1" applyAlignment="1">
      <alignment horizontal="center"/>
    </xf>
    <xf numFmtId="0" fontId="0" fillId="0" borderId="5" xfId="0" applyBorder="1"/>
    <xf numFmtId="0" fontId="6" fillId="12" borderId="5" xfId="0" applyFont="1" applyFill="1" applyBorder="1"/>
    <xf numFmtId="44" fontId="5" fillId="12" borderId="0" xfId="0" applyNumberFormat="1" applyFont="1" applyFill="1" applyBorder="1" applyAlignment="1">
      <alignment horizontal="center"/>
    </xf>
    <xf numFmtId="0" fontId="5" fillId="12" borderId="1" xfId="0" applyNumberFormat="1" applyFont="1" applyFill="1" applyBorder="1" applyAlignment="1">
      <alignment horizontal="center"/>
    </xf>
    <xf numFmtId="44" fontId="13" fillId="12" borderId="0" xfId="0" applyNumberFormat="1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5" xfId="0" applyNumberFormat="1" applyFont="1" applyFill="1" applyBorder="1" applyAlignment="1">
      <alignment horizontal="center"/>
    </xf>
    <xf numFmtId="44" fontId="2" fillId="10" borderId="9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44" fontId="2" fillId="10" borderId="10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10" fontId="0" fillId="0" borderId="0" xfId="0" applyNumberFormat="1"/>
  </cellXfs>
  <cellStyles count="3"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A56" sqref="A56"/>
    </sheetView>
  </sheetViews>
  <sheetFormatPr defaultRowHeight="15" x14ac:dyDescent="0.25"/>
  <cols>
    <col min="1" max="1" width="66" customWidth="1"/>
    <col min="2" max="2" width="30.7109375" customWidth="1"/>
    <col min="3" max="3" width="34.85546875" style="1" customWidth="1"/>
  </cols>
  <sheetData>
    <row r="1" spans="1:3" ht="15" customHeight="1" x14ac:dyDescent="0.25">
      <c r="A1" s="2"/>
      <c r="B1" s="3"/>
      <c r="C1" s="3"/>
    </row>
    <row r="2" spans="1:3" s="1" customFormat="1" ht="30.75" customHeight="1" x14ac:dyDescent="0.3">
      <c r="A2" s="54" t="s">
        <v>28</v>
      </c>
      <c r="B2" s="55"/>
      <c r="C2" s="56"/>
    </row>
    <row r="3" spans="1:3" ht="15.75" customHeight="1" x14ac:dyDescent="0.25">
      <c r="A3" s="57" t="s">
        <v>19</v>
      </c>
      <c r="B3" s="59" t="s">
        <v>46</v>
      </c>
      <c r="C3" s="61" t="s">
        <v>47</v>
      </c>
    </row>
    <row r="4" spans="1:3" ht="15" customHeight="1" x14ac:dyDescent="0.25">
      <c r="A4" s="58"/>
      <c r="B4" s="60"/>
      <c r="C4" s="62"/>
    </row>
    <row r="5" spans="1:3" ht="15.75" x14ac:dyDescent="0.25">
      <c r="A5" s="22" t="s">
        <v>4</v>
      </c>
      <c r="B5" s="23">
        <v>47109.85</v>
      </c>
      <c r="C5" s="23">
        <v>266408.32000000001</v>
      </c>
    </row>
    <row r="6" spans="1:3" ht="15.75" x14ac:dyDescent="0.25">
      <c r="A6" s="22" t="s">
        <v>5</v>
      </c>
      <c r="B6" s="23">
        <v>3352.63</v>
      </c>
      <c r="C6" s="23">
        <v>19067.990000000002</v>
      </c>
    </row>
    <row r="7" spans="1:3" ht="15.75" x14ac:dyDescent="0.25">
      <c r="A7" s="22" t="s">
        <v>6</v>
      </c>
      <c r="B7" s="23">
        <v>6250</v>
      </c>
      <c r="C7" s="23">
        <v>18500</v>
      </c>
    </row>
    <row r="8" spans="1:3" s="1" customFormat="1" ht="15.75" x14ac:dyDescent="0.25">
      <c r="A8" s="22" t="s">
        <v>0</v>
      </c>
      <c r="B8" s="25">
        <v>2860</v>
      </c>
      <c r="C8" s="23">
        <v>7120</v>
      </c>
    </row>
    <row r="9" spans="1:3" s="1" customFormat="1" ht="15.75" x14ac:dyDescent="0.25">
      <c r="A9" s="24" t="s">
        <v>22</v>
      </c>
      <c r="B9" s="23">
        <v>24256.07</v>
      </c>
      <c r="C9" s="23">
        <v>141519.67999999999</v>
      </c>
    </row>
    <row r="10" spans="1:3" ht="15.75" x14ac:dyDescent="0.25">
      <c r="A10" s="24" t="s">
        <v>35</v>
      </c>
      <c r="B10" s="25">
        <v>2197.6999999999998</v>
      </c>
      <c r="C10" s="25">
        <v>10197.16</v>
      </c>
    </row>
    <row r="11" spans="1:3" s="1" customFormat="1" ht="15.75" x14ac:dyDescent="0.25">
      <c r="A11" s="22" t="s">
        <v>1</v>
      </c>
      <c r="B11" s="23">
        <v>1155.7</v>
      </c>
      <c r="C11" s="23">
        <v>6070.7699999999995</v>
      </c>
    </row>
    <row r="12" spans="1:3" s="1" customFormat="1" ht="15.75" x14ac:dyDescent="0.25">
      <c r="A12" s="24" t="s">
        <v>37</v>
      </c>
      <c r="B12" s="25" t="s">
        <v>43</v>
      </c>
      <c r="C12" s="23">
        <v>7000</v>
      </c>
    </row>
    <row r="13" spans="1:3" s="1" customFormat="1" ht="15.75" x14ac:dyDescent="0.25">
      <c r="A13" s="24" t="s">
        <v>34</v>
      </c>
      <c r="B13" s="25">
        <v>1400</v>
      </c>
      <c r="C13" s="25">
        <v>6310</v>
      </c>
    </row>
    <row r="14" spans="1:3" s="1" customFormat="1" ht="15.75" x14ac:dyDescent="0.25">
      <c r="A14" s="24" t="s">
        <v>44</v>
      </c>
      <c r="B14" s="25">
        <v>23517.599999999999</v>
      </c>
      <c r="C14" s="25">
        <v>40049.699999999997</v>
      </c>
    </row>
    <row r="15" spans="1:3" s="1" customFormat="1" ht="15.75" customHeight="1" x14ac:dyDescent="0.3">
      <c r="A15" s="26" t="s">
        <v>29</v>
      </c>
      <c r="B15" s="27">
        <f>SUM(B5:B14)</f>
        <v>112099.54999999999</v>
      </c>
      <c r="C15" s="28">
        <f>SUM(C5:C14)</f>
        <v>522243.62</v>
      </c>
    </row>
    <row r="16" spans="1:3" ht="15.75" customHeight="1" x14ac:dyDescent="0.25">
      <c r="A16" s="63" t="s">
        <v>20</v>
      </c>
      <c r="B16" s="65" t="s">
        <v>48</v>
      </c>
      <c r="C16" s="67" t="s">
        <v>47</v>
      </c>
    </row>
    <row r="17" spans="1:5" ht="15.75" customHeight="1" x14ac:dyDescent="0.25">
      <c r="A17" s="64"/>
      <c r="B17" s="66"/>
      <c r="C17" s="68"/>
    </row>
    <row r="18" spans="1:5" ht="15.75" x14ac:dyDescent="0.25">
      <c r="A18" s="22" t="s">
        <v>7</v>
      </c>
      <c r="B18" s="29">
        <v>24172.059999999998</v>
      </c>
      <c r="C18" s="23">
        <v>146800.82</v>
      </c>
    </row>
    <row r="19" spans="1:5" ht="15.75" x14ac:dyDescent="0.25">
      <c r="A19" s="22" t="s">
        <v>2</v>
      </c>
      <c r="B19" s="29">
        <v>2362.1999999999998</v>
      </c>
      <c r="C19" s="29">
        <v>14929.599999999999</v>
      </c>
    </row>
    <row r="20" spans="1:5" ht="15.75" x14ac:dyDescent="0.25">
      <c r="A20" s="24" t="s">
        <v>17</v>
      </c>
      <c r="B20" s="29">
        <v>3962.7</v>
      </c>
      <c r="C20" s="29">
        <v>32681.58</v>
      </c>
    </row>
    <row r="21" spans="1:5" ht="15.75" x14ac:dyDescent="0.25">
      <c r="A21" s="22" t="s">
        <v>12</v>
      </c>
      <c r="B21" s="29">
        <v>895.15</v>
      </c>
      <c r="C21" s="29">
        <v>6323.0599999999995</v>
      </c>
    </row>
    <row r="22" spans="1:5" s="1" customFormat="1" ht="15.75" x14ac:dyDescent="0.25">
      <c r="A22" s="22" t="s">
        <v>13</v>
      </c>
      <c r="B22" s="29">
        <v>4355.6499999999996</v>
      </c>
      <c r="C22" s="29">
        <v>11503.54</v>
      </c>
    </row>
    <row r="23" spans="1:5" ht="15.75" x14ac:dyDescent="0.25">
      <c r="A23" s="22" t="s">
        <v>45</v>
      </c>
      <c r="B23" s="48" t="s">
        <v>43</v>
      </c>
      <c r="C23" s="29">
        <v>11611.27</v>
      </c>
    </row>
    <row r="24" spans="1:5" s="1" customFormat="1" ht="15.75" x14ac:dyDescent="0.25">
      <c r="A24" s="22" t="s">
        <v>38</v>
      </c>
      <c r="B24" s="29">
        <v>2384.38</v>
      </c>
      <c r="C24" s="29">
        <v>30614.210000000003</v>
      </c>
    </row>
    <row r="25" spans="1:5" ht="15.75" x14ac:dyDescent="0.25">
      <c r="A25" s="22" t="s">
        <v>39</v>
      </c>
      <c r="B25" s="29">
        <v>5845</v>
      </c>
      <c r="C25" s="29">
        <v>14690</v>
      </c>
    </row>
    <row r="26" spans="1:5" ht="15.75" x14ac:dyDescent="0.25">
      <c r="A26" s="22" t="s">
        <v>3</v>
      </c>
      <c r="B26" s="29">
        <v>14783.69</v>
      </c>
      <c r="C26" s="29">
        <v>56933.91</v>
      </c>
    </row>
    <row r="27" spans="1:5" s="1" customFormat="1" ht="15.75" x14ac:dyDescent="0.25">
      <c r="A27" s="22" t="s">
        <v>14</v>
      </c>
      <c r="B27" s="23">
        <v>1304.07</v>
      </c>
      <c r="C27" s="23">
        <v>4074.0199999999995</v>
      </c>
      <c r="D27" s="49"/>
      <c r="E27" s="7"/>
    </row>
    <row r="28" spans="1:5" s="1" customFormat="1" ht="15.75" x14ac:dyDescent="0.25">
      <c r="A28" s="22" t="s">
        <v>40</v>
      </c>
      <c r="B28" s="25" t="s">
        <v>43</v>
      </c>
      <c r="C28" s="23">
        <v>41659.79</v>
      </c>
      <c r="D28" s="49"/>
      <c r="E28" s="7"/>
    </row>
    <row r="29" spans="1:5" ht="15.75" x14ac:dyDescent="0.25">
      <c r="A29" s="22" t="s">
        <v>41</v>
      </c>
      <c r="B29" s="29">
        <v>41843.46</v>
      </c>
      <c r="C29" s="29">
        <v>185485.66</v>
      </c>
    </row>
    <row r="30" spans="1:5" s="1" customFormat="1" ht="15.75" x14ac:dyDescent="0.25">
      <c r="A30" s="22" t="s">
        <v>16</v>
      </c>
      <c r="B30" s="29">
        <v>2709.37</v>
      </c>
      <c r="C30" s="29">
        <v>55219.700000000004</v>
      </c>
    </row>
    <row r="31" spans="1:5" ht="17.25" x14ac:dyDescent="0.3">
      <c r="A31" s="42" t="s">
        <v>30</v>
      </c>
      <c r="B31" s="43">
        <f>SUM(B18:B30)</f>
        <v>104617.73</v>
      </c>
      <c r="C31" s="44">
        <f>SUM(C18:C30)</f>
        <v>612527.15999999992</v>
      </c>
    </row>
    <row r="32" spans="1:5" ht="17.25" x14ac:dyDescent="0.3">
      <c r="A32" s="41" t="s">
        <v>31</v>
      </c>
      <c r="B32" s="47">
        <f>B15-B31</f>
        <v>7481.8199999999924</v>
      </c>
      <c r="C32" s="45">
        <f>C15-C31</f>
        <v>-90283.539999999921</v>
      </c>
    </row>
    <row r="35" spans="2:3" x14ac:dyDescent="0.25">
      <c r="B35" s="7"/>
      <c r="C35" s="7"/>
    </row>
    <row r="36" spans="2:3" x14ac:dyDescent="0.25">
      <c r="B36" s="8"/>
      <c r="C36" s="8"/>
    </row>
  </sheetData>
  <mergeCells count="7">
    <mergeCell ref="A2:C2"/>
    <mergeCell ref="A3:A4"/>
    <mergeCell ref="B3:B4"/>
    <mergeCell ref="C3:C4"/>
    <mergeCell ref="A16:A17"/>
    <mergeCell ref="B16:B17"/>
    <mergeCell ref="C16:C1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B62" sqref="B62"/>
    </sheetView>
  </sheetViews>
  <sheetFormatPr defaultRowHeight="15" x14ac:dyDescent="0.25"/>
  <cols>
    <col min="1" max="1" width="39.140625" customWidth="1"/>
    <col min="2" max="3" width="21.42578125" customWidth="1"/>
    <col min="4" max="7" width="21.42578125" style="1" customWidth="1"/>
    <col min="8" max="8" width="14.42578125" customWidth="1"/>
  </cols>
  <sheetData>
    <row r="1" spans="1:9" s="1" customFormat="1" x14ac:dyDescent="0.25"/>
    <row r="2" spans="1:9" s="1" customFormat="1" x14ac:dyDescent="0.25"/>
    <row r="3" spans="1:9" ht="15.75" x14ac:dyDescent="0.25">
      <c r="A3" s="9" t="s">
        <v>32</v>
      </c>
      <c r="B3" s="10" t="s">
        <v>8</v>
      </c>
      <c r="C3" s="10" t="s">
        <v>9</v>
      </c>
      <c r="D3" s="10" t="s">
        <v>21</v>
      </c>
      <c r="E3" s="10" t="s">
        <v>36</v>
      </c>
      <c r="F3" s="10" t="s">
        <v>42</v>
      </c>
      <c r="G3" s="10" t="s">
        <v>49</v>
      </c>
      <c r="H3" s="11" t="s">
        <v>18</v>
      </c>
    </row>
    <row r="4" spans="1:9" ht="15.75" x14ac:dyDescent="0.25">
      <c r="A4" s="30" t="s">
        <v>10</v>
      </c>
      <c r="B4" s="31">
        <v>75541.25</v>
      </c>
      <c r="C4" s="31">
        <v>70719.259999999995</v>
      </c>
      <c r="D4" s="31">
        <v>83607.95</v>
      </c>
      <c r="E4" s="31">
        <v>84437.67</v>
      </c>
      <c r="F4" s="31">
        <v>102271.35999999999</v>
      </c>
      <c r="G4" s="31">
        <v>112099.54999999999</v>
      </c>
      <c r="H4" s="32">
        <v>9.61</v>
      </c>
      <c r="I4" s="69"/>
    </row>
    <row r="5" spans="1:9" ht="15.75" x14ac:dyDescent="0.25">
      <c r="A5" s="33" t="s">
        <v>11</v>
      </c>
      <c r="B5" s="34">
        <v>64641.950000000004</v>
      </c>
      <c r="C5" s="34">
        <v>65962.17</v>
      </c>
      <c r="D5" s="34">
        <v>87232.51</v>
      </c>
      <c r="E5" s="34">
        <v>198521.82</v>
      </c>
      <c r="F5" s="34">
        <v>105325.58</v>
      </c>
      <c r="G5" s="34">
        <v>104617.73</v>
      </c>
      <c r="H5" s="35">
        <v>-0.67</v>
      </c>
      <c r="I5" s="69"/>
    </row>
    <row r="6" spans="1:9" ht="15.75" x14ac:dyDescent="0.25">
      <c r="A6" s="50" t="s">
        <v>15</v>
      </c>
      <c r="B6" s="51">
        <f>B4-B5</f>
        <v>10899.299999999996</v>
      </c>
      <c r="C6" s="51">
        <f>C4-C5</f>
        <v>4757.0899999999965</v>
      </c>
      <c r="D6" s="53">
        <v>-3624.56</v>
      </c>
      <c r="E6" s="53">
        <v>-114084.15000000001</v>
      </c>
      <c r="F6" s="53">
        <v>-3054.2200000000157</v>
      </c>
      <c r="G6" s="51">
        <v>7481.8199999999897</v>
      </c>
      <c r="H6" s="52">
        <v>-344.97</v>
      </c>
    </row>
    <row r="7" spans="1:9" ht="15.75" x14ac:dyDescent="0.25">
      <c r="A7" s="36" t="s">
        <v>33</v>
      </c>
      <c r="B7" s="37">
        <v>20780.240000000002</v>
      </c>
      <c r="C7" s="37">
        <v>32459.800000000003</v>
      </c>
      <c r="D7" s="37">
        <v>41376.050000000003</v>
      </c>
      <c r="E7" s="37">
        <v>43232.800000000003</v>
      </c>
      <c r="F7" s="37">
        <v>46732.79</v>
      </c>
      <c r="G7" s="37">
        <v>71317.391999999993</v>
      </c>
      <c r="H7" s="38">
        <v>52.61</v>
      </c>
    </row>
    <row r="10" spans="1:9" x14ac:dyDescent="0.25">
      <c r="A10" s="4"/>
      <c r="B10" s="5"/>
      <c r="C10" s="5"/>
      <c r="D10" s="5"/>
      <c r="E10" s="5"/>
      <c r="F10" s="5"/>
      <c r="G10" s="5"/>
    </row>
    <row r="11" spans="1:9" x14ac:dyDescent="0.25">
      <c r="A11" s="2"/>
      <c r="B11" s="2"/>
      <c r="C11" s="2"/>
      <c r="D11" s="7"/>
      <c r="E11" s="7"/>
      <c r="F11" s="7"/>
      <c r="G11" s="7"/>
    </row>
    <row r="12" spans="1:9" x14ac:dyDescent="0.25">
      <c r="A12" s="2"/>
      <c r="B12" s="2"/>
      <c r="C12" s="2"/>
      <c r="D12" s="7"/>
      <c r="E12" s="7"/>
      <c r="F12" s="7"/>
      <c r="G12" s="7"/>
    </row>
    <row r="13" spans="1:9" x14ac:dyDescent="0.25">
      <c r="A13" s="2"/>
      <c r="B13" s="2"/>
      <c r="C13" s="2"/>
      <c r="D13" s="7"/>
      <c r="E13" s="7"/>
      <c r="F13" s="7"/>
      <c r="G13" s="7"/>
    </row>
    <row r="14" spans="1:9" x14ac:dyDescent="0.25">
      <c r="A14" s="6"/>
      <c r="B14" s="2"/>
      <c r="C14" s="2"/>
      <c r="D14" s="7"/>
      <c r="E14" s="7"/>
      <c r="F14" s="7"/>
      <c r="G14" s="7"/>
    </row>
    <row r="15" spans="1:9" x14ac:dyDescent="0.25">
      <c r="A15" s="2"/>
      <c r="B15" s="2"/>
      <c r="C15" s="2"/>
      <c r="D15" s="7"/>
      <c r="E15" s="7"/>
      <c r="F15" s="7"/>
      <c r="G15" s="7"/>
    </row>
    <row r="16" spans="1:9" x14ac:dyDescent="0.25">
      <c r="A16" s="2"/>
      <c r="B16" s="2"/>
      <c r="C16" s="1"/>
    </row>
    <row r="17" spans="1:7" x14ac:dyDescent="0.25">
      <c r="A17" s="2"/>
      <c r="B17" s="2"/>
      <c r="C17" s="2"/>
      <c r="D17" s="7"/>
      <c r="E17" s="7"/>
      <c r="F17" s="7"/>
      <c r="G17" s="7"/>
    </row>
    <row r="18" spans="1:7" x14ac:dyDescent="0.25">
      <c r="A18" s="6"/>
      <c r="B18" s="2"/>
      <c r="C18" s="2"/>
      <c r="D18" s="7"/>
      <c r="E18" s="7"/>
      <c r="F18" s="7"/>
      <c r="G18" s="7"/>
    </row>
    <row r="19" spans="1:7" x14ac:dyDescent="0.25">
      <c r="A19" s="2"/>
      <c r="B19" s="2"/>
      <c r="C19" s="2"/>
      <c r="D19" s="7"/>
      <c r="E19" s="7"/>
      <c r="F19" s="7"/>
      <c r="G19" s="7"/>
    </row>
    <row r="20" spans="1:7" x14ac:dyDescent="0.25">
      <c r="A20" s="2"/>
      <c r="B20" s="2"/>
      <c r="C20" s="2"/>
      <c r="D20" s="7"/>
      <c r="E20" s="7"/>
      <c r="F20" s="7"/>
      <c r="G20" s="7"/>
    </row>
    <row r="21" spans="1:7" x14ac:dyDescent="0.25">
      <c r="A21" s="2"/>
      <c r="B21" s="2"/>
      <c r="C21" s="2"/>
      <c r="D21" s="7"/>
      <c r="E21" s="7"/>
      <c r="F21" s="7"/>
      <c r="G21" s="7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workbookViewId="0">
      <selection activeCell="A41" sqref="A41"/>
    </sheetView>
  </sheetViews>
  <sheetFormatPr defaultRowHeight="15" x14ac:dyDescent="0.25"/>
  <cols>
    <col min="1" max="1" width="21.7109375" customWidth="1"/>
    <col min="4" max="4" width="9.140625" style="1"/>
    <col min="6" max="6" width="9.140625" style="1"/>
    <col min="7" max="7" width="11.140625" style="1" customWidth="1"/>
  </cols>
  <sheetData>
    <row r="2" spans="1:8" x14ac:dyDescent="0.25">
      <c r="A2" s="12" t="s">
        <v>23</v>
      </c>
      <c r="B2" s="13" t="s">
        <v>8</v>
      </c>
      <c r="C2" s="13" t="s">
        <v>9</v>
      </c>
      <c r="D2" s="13" t="s">
        <v>21</v>
      </c>
      <c r="E2" s="13" t="s">
        <v>36</v>
      </c>
      <c r="F2" s="13" t="s">
        <v>42</v>
      </c>
      <c r="G2" s="46" t="s">
        <v>49</v>
      </c>
      <c r="H2" s="14" t="s">
        <v>18</v>
      </c>
    </row>
    <row r="3" spans="1:8" ht="15.75" x14ac:dyDescent="0.25">
      <c r="A3" s="15" t="s">
        <v>24</v>
      </c>
      <c r="B3" s="16">
        <v>264</v>
      </c>
      <c r="C3" s="16">
        <v>262</v>
      </c>
      <c r="D3" s="19">
        <v>268</v>
      </c>
      <c r="E3" s="19">
        <v>270</v>
      </c>
      <c r="F3" s="19">
        <v>270</v>
      </c>
      <c r="G3" s="19">
        <v>270</v>
      </c>
      <c r="H3" s="39" t="s">
        <v>43</v>
      </c>
    </row>
    <row r="4" spans="1:8" ht="15.75" x14ac:dyDescent="0.25">
      <c r="A4" s="17" t="s">
        <v>25</v>
      </c>
      <c r="B4" s="18">
        <v>41</v>
      </c>
      <c r="C4" s="18">
        <v>41</v>
      </c>
      <c r="D4" s="18">
        <v>41</v>
      </c>
      <c r="E4" s="18">
        <v>40</v>
      </c>
      <c r="F4" s="18">
        <v>41</v>
      </c>
      <c r="G4" s="18">
        <v>41</v>
      </c>
      <c r="H4" s="40" t="s">
        <v>43</v>
      </c>
    </row>
    <row r="5" spans="1:8" ht="15.75" x14ac:dyDescent="0.25">
      <c r="A5" s="15" t="s">
        <v>26</v>
      </c>
      <c r="B5" s="19">
        <v>36</v>
      </c>
      <c r="C5" s="16">
        <v>36</v>
      </c>
      <c r="D5" s="19">
        <v>38</v>
      </c>
      <c r="E5" s="19">
        <v>41</v>
      </c>
      <c r="F5" s="19">
        <v>41</v>
      </c>
      <c r="G5" s="19">
        <v>41</v>
      </c>
      <c r="H5" s="39" t="s">
        <v>43</v>
      </c>
    </row>
    <row r="6" spans="1:8" ht="15.75" x14ac:dyDescent="0.25">
      <c r="A6" s="20" t="s">
        <v>27</v>
      </c>
      <c r="B6" s="21">
        <f>SUM(B3:B5)</f>
        <v>341</v>
      </c>
      <c r="C6" s="21">
        <f>SUM(C3:C5)</f>
        <v>339</v>
      </c>
      <c r="D6" s="21">
        <f>SUM(D3:D5)</f>
        <v>347</v>
      </c>
      <c r="E6" s="21">
        <v>351</v>
      </c>
      <c r="F6" s="21">
        <f>SUM(F3:F5)</f>
        <v>352</v>
      </c>
      <c r="G6" s="21">
        <f>SUM(G3:G5)</f>
        <v>352</v>
      </c>
      <c r="H6" s="40" t="s">
        <v>43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gerencial</vt:lpstr>
      <vt:lpstr>resumo do relat. gerencial</vt:lpstr>
      <vt:lpstr>nº de sócios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APOFES2</cp:lastModifiedBy>
  <dcterms:created xsi:type="dcterms:W3CDTF">2022-05-17T12:17:54Z</dcterms:created>
  <dcterms:modified xsi:type="dcterms:W3CDTF">2022-12-28T11:08:50Z</dcterms:modified>
</cp:coreProperties>
</file>